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080" windowHeight="7755" activeTab="0"/>
  </bookViews>
  <sheets>
    <sheet name="CK thang 11.2022" sheetId="1" r:id="rId1"/>
  </sheets>
  <externalReferences>
    <externalReference r:id="rId4"/>
  </externalReferences>
  <definedNames>
    <definedName name="_xlnm._FilterDatabase" localSheetId="0" hidden="1">'CK thang 11.2022'!$A$5:$F$414</definedName>
    <definedName name="_xlnm.Print_Area" localSheetId="0">'CK thang 11.2022'!$A$1:$F$422</definedName>
    <definedName name="_xlnm.Print_Titles" localSheetId="0">'CK thang 11.2022'!$3:$3</definedName>
  </definedNames>
  <calcPr fullCalcOnLoad="1"/>
</workbook>
</file>

<file path=xl/sharedStrings.xml><?xml version="1.0" encoding="utf-8"?>
<sst xmlns="http://schemas.openxmlformats.org/spreadsheetml/2006/main" count="1461" uniqueCount="999">
  <si>
    <t>Mã số thuế</t>
  </si>
  <si>
    <t>Tên NNT</t>
  </si>
  <si>
    <t>Địa chỉ NNT</t>
  </si>
  <si>
    <t>Tên biện pháp cưỡng chế</t>
  </si>
  <si>
    <t>TT</t>
  </si>
  <si>
    <t>2800753729</t>
  </si>
  <si>
    <t>CÔNG TY CỔ PHẦN TƯ VẤN THIẾT KẾ XÂY DỰNG THANH HÓA</t>
  </si>
  <si>
    <t>Số 05 Phan Chu Trinh, Phường Điện Biên, Thành phố Thanh Hoá, Thanh Hoá</t>
  </si>
  <si>
    <t>2801080699</t>
  </si>
  <si>
    <t>Thôn Vân Sơn, Xã Thúy Sơn, Huyện Ngọc Lặc, Thanh Hoá</t>
  </si>
  <si>
    <t>2802476284</t>
  </si>
  <si>
    <t>2800122089</t>
  </si>
  <si>
    <t>CÔNG TY CỔ PHẦN TÀU CUỐC VÀ XÂY DỰNG 28</t>
  </si>
  <si>
    <t>SN 125 đường Trường Thi, Phường Trường Thi, Thành phố Thanh Hoá, Thanh Hoá</t>
  </si>
  <si>
    <t>2800192456</t>
  </si>
  <si>
    <t>Công Ty Cổ Phần Đầu Tư Và Xây Dựng Công Trình Giao Thông 838</t>
  </si>
  <si>
    <t>2800945854</t>
  </si>
  <si>
    <t>Công Ty Cổ Phần Tư Vấn Và Xây Dựng Hoàng Vũ</t>
  </si>
  <si>
    <t>CÔNG TY CỔ PHẦN XUÂN MINH SĐ THANH HOA</t>
  </si>
  <si>
    <t>3500332619-001</t>
  </si>
  <si>
    <t>CHI NHÁNH CÔNG TY TNHH XÂY DỰNG VÀ SẢN XUẤT VẬT LIỆU XÂY DỰNG BÌNH MINH TẠI THANH HOÁ</t>
  </si>
  <si>
    <t>Khu đô thị mới Bắc đại lộ Lê Lợi, Phường Đông Hương, Thành phố Thanh Hoá, Thanh Hoá</t>
  </si>
  <si>
    <t>2802314910</t>
  </si>
  <si>
    <t>CÔNG TY TNHH XÂY DỰNG VÀ THƯƠNG MẠI DŨNG MINH</t>
  </si>
  <si>
    <t>2800672477</t>
  </si>
  <si>
    <t>CÔNG TY CỔ PHẦN SẢN XUẤT VÀ THƯƠNG MẠI BA LAN - BỈM SƠN</t>
  </si>
  <si>
    <t>Đường Trần Phú, Phường Lam Sơn, Thị xã Bỉm Sơn, Thanh Hoá</t>
  </si>
  <si>
    <t>CÔNG TY CỔ PHẦN LICOGI 15</t>
  </si>
  <si>
    <t>Số 44 Trần Phú, Phường Ba Đình, Thị xã Bỉm Sơn, Thanh Hoá</t>
  </si>
  <si>
    <t>CÔNG TY CỔ PHẦN SÔNG HỒNG SỐ 6</t>
  </si>
  <si>
    <t>CÔNG TY CỔ PHẦN XÂY DỰNG CÔNG TRÌNH GIAO THÔNG 810</t>
  </si>
  <si>
    <t>Km 11 Đường Ngọc Hồi, Xã Vĩnh Quỳnh, Huyện Thanh Trì, Hà Nội</t>
  </si>
  <si>
    <t>Công Ty Cổ Phần  Xây Lắp Và Trang Trí Nội Thất Việt Nam</t>
  </si>
  <si>
    <t>Tầng 2, Tòa nhà CT2 đường Ngô Thì Nhậm, Phường Hà Cầu, Quận Hà Đông, Hà Nội</t>
  </si>
  <si>
    <t>CÔNG TY CỔ PHẦN XÂY DỰNG HANCORP.2</t>
  </si>
  <si>
    <t>CÔNG TY CỔ PHẦN ĐẦU TƯ VÀ XÂY DỰNG CÔNG TRÌNH GIAO THÔNG 874</t>
  </si>
  <si>
    <t>Km 9, đường Hồ Tùng Mậu, Phường Mai Dịch, Quận Cầu Giấy, Hà Nội</t>
  </si>
  <si>
    <t>CÔNG TY CỔ PHẦN ĐẦU TƯ VÀ XÂY DỰNG 573</t>
  </si>
  <si>
    <t>0102854378-001</t>
  </si>
  <si>
    <t>CN-công ty CP ôtô xuân kiên Vinaxuki-nhà máy sản xuất ôtô số 1, Mê Linh, Hà Nội</t>
  </si>
  <si>
    <t>Xã Tiền Phong, Huyện Mê Linh, Hà Nội</t>
  </si>
  <si>
    <t>2800232356-002</t>
  </si>
  <si>
    <t>Chi nhánh  XD và SX vật liệu XD ( Cty CP LICOGI 15)</t>
  </si>
  <si>
    <t>2800222083</t>
  </si>
  <si>
    <t>Công ty  cổ phần  Vĩnh Hoà</t>
  </si>
  <si>
    <t>Xã Vĩnh Thành, Huyện Vĩnh Lộc, Thanh Hoá</t>
  </si>
  <si>
    <t>2800712793</t>
  </si>
  <si>
    <t>Công Ty Cổ Phần ô Tô Minh Chánh</t>
  </si>
  <si>
    <t>2800835315</t>
  </si>
  <si>
    <t>2802424783</t>
  </si>
  <si>
    <t>CÔNG TY CỔ PHẦN MÔI TRƯỜNG VẠN TIẾN LỘC</t>
  </si>
  <si>
    <t>SN 14/2, đường Trịnh Thị Ngọc Lữ, Phường Lam Sơn, Thành phố Thanh Hoá, Thanh Hoá</t>
  </si>
  <si>
    <t>Công Ty TNHH Hà Thịnh</t>
  </si>
  <si>
    <t>Công Ty TNHH Kim Khí Hà Trung</t>
  </si>
  <si>
    <t>CÔNG TY CỔ PHẦN XÂY DỰNG HUD 401</t>
  </si>
  <si>
    <t>CÔNG TY CỔ PHẦN KHÁCH SẠN LAM KINH</t>
  </si>
  <si>
    <t>Khu đô thị mới Đông Hương, Phường Đông Hương, Thành phố Thanh Hoá, Thanh Hoá</t>
  </si>
  <si>
    <t>Tổng cộng</t>
  </si>
  <si>
    <t>5900189325-009</t>
  </si>
  <si>
    <t>CÔNG TY CỔ PHẦN XÂY DỰNG SỐ 5</t>
  </si>
  <si>
    <t>Công Ty Cổ Phần Đầu Tư Nông Nghiệp- Yên Định</t>
  </si>
  <si>
    <t>2801811405</t>
  </si>
  <si>
    <t>Doanh Nghiệp Tư Nhân Thắng Tư</t>
  </si>
  <si>
    <t>CÔNG TY CỔ PHẦN THƯƠNG MẠI KHÁNH TRANG</t>
  </si>
  <si>
    <t>Công ty TNHH Phương Nam</t>
  </si>
  <si>
    <t>Tiểu khu Vinh Sơn, thị trấn Bút Sơn, huyện Hoằng Hóa, Thanh Hóa</t>
  </si>
  <si>
    <t>CHI NHÁNH CÔNG TY CỔ PHẦN SÔNG ĐÀ 4 (THÀNH PHỐ HÀ NỘI)</t>
  </si>
  <si>
    <t>Bản Tân Sơn, Xã Phú Xuân, Huyện Quan Hoá, Thanh Hoá</t>
  </si>
  <si>
    <t>PHÓ CỤC TRƯỞNG</t>
  </si>
  <si>
    <t>TRƯỞNG PHÒNG QLN</t>
  </si>
  <si>
    <t>Hà Thị Thảo</t>
  </si>
  <si>
    <t>CÔNG TY TNHH SẢN XUẤT THƯƠNG MẠI XUẤT NHẬP KHẨU THIÊN LONG 18</t>
  </si>
  <si>
    <t>Công Ty Cổ Phần Vavina</t>
  </si>
  <si>
    <t>Lô B7-4 KCN Tây Bắc Ga, Phường Đông Thọ, Thành phố Thanh Hoá, Thanh Hoá</t>
  </si>
  <si>
    <t>2800960482</t>
  </si>
  <si>
    <t>Công Ty Cổ Phần Xây Lắp Hồng Hà</t>
  </si>
  <si>
    <t>Số 137 Trường Thi, Phường Trường Thi, Thành phố Thanh Hoá, Thanh Hoá</t>
  </si>
  <si>
    <t>2800815213</t>
  </si>
  <si>
    <t>2800763029</t>
  </si>
  <si>
    <t>Công Ty TNHH May Công Nghiệp, Xây Dựng Công Trình Hoàng Long</t>
  </si>
  <si>
    <t>Doanh nghiệp tư nhân Đoàn Sơn Hà</t>
  </si>
  <si>
    <t>Công Ty TNHH Xây Dựng Dịch Vụ Hoàng Hưng</t>
  </si>
  <si>
    <t>NGƯỜI LẬP BIỂU</t>
  </si>
  <si>
    <t>CÔNG TY CỔ PHẦN ĐẦU TƯ XÂY DỰNG IEC</t>
  </si>
  <si>
    <t>Số 6 ngõ 27 đường Nguyễn Mộng Tuân, Phường Nam Ngạn, Thành phố Thanh Hoá, Thanh Hoá</t>
  </si>
  <si>
    <t>Thôn Hòa Lâm, Xã Trường Lâm, Thị xã Nghi Sơn, Thanh Hoá</t>
  </si>
  <si>
    <t>Công Ty TNHH Sản Xuất, Thương Mại Và Dịch Vụ Hùng Huệ</t>
  </si>
  <si>
    <t>2800664719</t>
  </si>
  <si>
    <t>Công Ty TNHH Xây Dựng Công Trình Giao Thông Thuỷ Lợi Trường Sinh</t>
  </si>
  <si>
    <t>SN 309 Bà Triệu, Phường Hàm Rồng, Thành phố Thanh Hoá, Thanh Hoá</t>
  </si>
  <si>
    <t>3801_Văn phòng Cục Thuế</t>
  </si>
  <si>
    <t>3815_Như Thanh</t>
  </si>
  <si>
    <t>3813_Thường Xuân</t>
  </si>
  <si>
    <t>3819_Yên Định</t>
  </si>
  <si>
    <t>3820_Thọ Xuân</t>
  </si>
  <si>
    <t>3822_Thiệu Hóa</t>
  </si>
  <si>
    <t>3825_Triệu Sơn</t>
  </si>
  <si>
    <t>3827_Nông Cống</t>
  </si>
  <si>
    <t>3809_Cẩm Thủy</t>
  </si>
  <si>
    <t xml:space="preserve"> 3808_Bá Thước</t>
  </si>
  <si>
    <t>3804_CCT SẦM SƠN</t>
  </si>
  <si>
    <t>3811_CCT THẠCH THÀNH</t>
  </si>
  <si>
    <t>3816_CCT VĨNH LỘC</t>
  </si>
  <si>
    <t>3802_Khu vực Thành phố Thanh Hóa</t>
  </si>
  <si>
    <t>3803_Địa bàn thị xã Bỉm Sơn</t>
  </si>
  <si>
    <t>3817_Địa bàn huyện Hà Trung</t>
  </si>
  <si>
    <t>3818_Huyện Nga Sơn</t>
  </si>
  <si>
    <t>3821_Huyện Hậu Lộc</t>
  </si>
  <si>
    <t>3823_Hoằng Hóa</t>
  </si>
  <si>
    <t>3828_CCT TX Nghi Sơn</t>
  </si>
  <si>
    <t>CÔNG TY TNHH  MTV LINH PHÁT</t>
  </si>
  <si>
    <t>Nhà bà Phạm Thị Tư, phố 4, Thị trấn Cành Nàng, Huyện Bá Thước, Thanh Hoá</t>
  </si>
  <si>
    <t>CÔNG TY CỔ PHẦN CƠ KHÍ - XÂY DỰNG MINH LONG</t>
  </si>
  <si>
    <t>Ô 101, Lô D, Khu ĐTM Đại Kim – Định Công, Phường Đại Kim, Quận Hoàng Mai, Hà Nội</t>
  </si>
  <si>
    <t>2800232733</t>
  </si>
  <si>
    <t>2800232356</t>
  </si>
  <si>
    <t>2600104741</t>
  </si>
  <si>
    <t>0100109378</t>
  </si>
  <si>
    <t>0101295134</t>
  </si>
  <si>
    <t>2900324307</t>
  </si>
  <si>
    <t>0101689361</t>
  </si>
  <si>
    <t>0106923590</t>
  </si>
  <si>
    <t>2700231510-003</t>
  </si>
  <si>
    <t>2802555923</t>
  </si>
  <si>
    <t>3826_CCT QUẢNG XƯƠNG</t>
  </si>
  <si>
    <t>Công Ty TNHH Dịch Vụ Thương Mại Phú Giang</t>
  </si>
  <si>
    <t>CÔNG TY TNHH DỊCH VỤ VÀ THƯƠNG MẠI AN PHÚ THÀNH</t>
  </si>
  <si>
    <t>Số 88A, Lê Thần Tông, Phường Đông Vệ, Thành phố Thanh Hoá, Thanh Hoá</t>
  </si>
  <si>
    <t>CÔNG TY CP XÂY DỰNG VÀ THƯƠNG MẠI VNCC</t>
  </si>
  <si>
    <t>Lô 328 Lý Thái Tông, Khu đô thị Đông Bắc Ga, Phường Đông Thọ, Thành phố Thanh Hoá, Thanh Hoá</t>
  </si>
  <si>
    <t>CÔNG TY CỔ PHẦN CÔNG NGHỆ SƠN NATASUMI VIỆT NAM</t>
  </si>
  <si>
    <t>527 Bà Triệu, Phường Đông Thọ, Thành phố Thanh Hoá, Thanh Hoá</t>
  </si>
  <si>
    <t>2801901507-001</t>
  </si>
  <si>
    <t>CHI NHÁNH SẢN XUẤT BỘT SÉT TẠI TRIỆU SƠN- CÔNG TY CỔ PHẦN XÂY DỰNG VÀ THƯƠNG MẠI SƠN THANH HÀ</t>
  </si>
  <si>
    <t>CÔNG TY TNHH MAY MẶC XUẤT KHẨU TÙNG DƯƠNG</t>
  </si>
  <si>
    <t>Lô 33, mặt bằng 217, Phường Đông Hương, Thành phố Thanh Hoá, Thanh Hoá</t>
  </si>
  <si>
    <t>CÔNG TY TNHH XÂY DỰNG VÀ NỘI THẤT HTH</t>
  </si>
  <si>
    <t>Lô B3/2 Khu công nghiệp Tây Bắc ga, Phường Đông Thọ, Thành phố Thanh Hoá, Thanh Hoá</t>
  </si>
  <si>
    <t>CÔNG TY CỔ PHẦN  XI MĂNG THANH SƠN</t>
  </si>
  <si>
    <t>Công ty CP đầu tư xây dựng điện Hồi Xuân Vneco</t>
  </si>
  <si>
    <t>Số nhà 06 Cột Cờ, Phường Tân Sơn, Thành phố Thanh Hoá, Thanh Hoá</t>
  </si>
  <si>
    <t>2802625031</t>
  </si>
  <si>
    <t>CÔNG TY TNHH BẢO LONG TX</t>
  </si>
  <si>
    <t>Thôn Trung Đô, Xã Cẩm Châu, Huyện Cẩm Thuỷ, Thanh Hoá</t>
  </si>
  <si>
    <t>2802684238</t>
  </si>
  <si>
    <t>CÔNG TY CỔ PHẦN XUẤT NHẬP KHẨU AE VIỆT NAM</t>
  </si>
  <si>
    <t>Số nhà 120, đường Trần Phú, Phường Ba Đình, Thị xã Bỉm Sơn, Thanh Hoá</t>
  </si>
  <si>
    <t>HTX dịch vụ KD vận tải Hợp Phong</t>
  </si>
  <si>
    <t>2802580214</t>
  </si>
  <si>
    <t>CÔNG TY TNHH PHÚ LỘC XANH</t>
  </si>
  <si>
    <t>KP Vĩnh Long 2, Thị trấn Bến Sung, Huyện Như Thanh, Thanh Hoá</t>
  </si>
  <si>
    <t>CÔNG TY CỔ PHẦN DU LỊCH VÀ BẢO TỒN SINH THÁI BẾN EN</t>
  </si>
  <si>
    <t>Khu phố 1, Thị trấn Bến Sung, Huyện Như Thanh, Thanh Hoá</t>
  </si>
  <si>
    <t>Số 203 Trần Phú, Phường Ba Đình, Thị xã Bỉm Sơn, Thanh Hoá</t>
  </si>
  <si>
    <t>Công Ty TNHH Xây Dựng Thương Quyền</t>
  </si>
  <si>
    <t>Thôn 4 Thống Nhất, Phường Quảng Vinh, Thành Phố Sầm Sơn, Thanh Hoá</t>
  </si>
  <si>
    <t>Hợp tác xã xây dựng Quyết Thắng</t>
  </si>
  <si>
    <t>3806_Quan Hóa</t>
  </si>
  <si>
    <t>2800317401</t>
  </si>
  <si>
    <t>CÔNG TY TNHH VẬN TẢI BIỂN SAO MAI</t>
  </si>
  <si>
    <t>2801125244</t>
  </si>
  <si>
    <t>CÔNG TY CỔ PHẦN VĨNH THANH JMC</t>
  </si>
  <si>
    <t>Số 09A Trần Cao Vân, Phường Ngọc Trạo, Thành phố Thanh Hoá, Thanh Hoá</t>
  </si>
  <si>
    <t>CÔNG TY TNHH CƠ ĐIỆN VÀ DỊCH VỤ KỸ THUẬT PI</t>
  </si>
  <si>
    <t>25/11 đường Tô Vĩnh Diện, Phường Điện Biên, Thành phố Thanh Hoá, Thanh Hoá</t>
  </si>
  <si>
    <t>CÔNG TY CP THƯƠNG MẠI VÀ XÂY DỰNG AZHOME</t>
  </si>
  <si>
    <t>Số 23 đường Lạc Long Quân, Phường Đông Vệ, Thành phố Thanh Hoá, Thanh Hoá</t>
  </si>
  <si>
    <t>2800458586</t>
  </si>
  <si>
    <t>Thôn 4, xã Quảng Giao, Huyện Quảng Xương, Thanh Hoá</t>
  </si>
  <si>
    <t>Số nhà 88, đường Tố Hữu, Thị trấn Tân Phong, huyện Quảng Xương, tỉnh Thanh Hóa</t>
  </si>
  <si>
    <t>DOANH NGHIỆP TƯ NHÂN SẢN XUẤT CHẾ BIẾN LÂM SẢN TUẤN ANH</t>
  </si>
  <si>
    <t>Số 127 đường Lê Thánh Tông, khu phố Hợp Thành, Phường Bắc Sơn, Thành Phố Sầm Sơn, Thanh Hoá</t>
  </si>
  <si>
    <t>CÔNG TY TNHH KỸ THUẬT CƠ ĐIỆN TIẾN ĐẠT</t>
  </si>
  <si>
    <t>Khu phố Trung Kỳ, đường Thanh Niên, Phường Trung Sơn, Thành Phố Sầm Sơn, Thanh Hoá</t>
  </si>
  <si>
    <t>CÔNG TY TNHH XÂY DỰNG VÀ THƯƠNG MẠI ĐỨC DŨNG Q - X</t>
  </si>
  <si>
    <t>Khu phố Thống Nhất 4, Phường Quảng Vinh, Thành Phố Sầm Sơn, Thanh Hoá</t>
  </si>
  <si>
    <t>CÔNG TY TNHH VẬN TẢI VÀ TM HƯNG HIẾU</t>
  </si>
  <si>
    <t>Thôn Cường Thịnh, Phường Quảng Cư, Thành Phố Sầm Sơn, Thanh Hoá</t>
  </si>
  <si>
    <t>Công Ty TNHH Tân Hồng Phúc</t>
  </si>
  <si>
    <t>Xóm Cộng, Phường Đông Tân, Thành phố Thanh Hoá, Thanh Hoá</t>
  </si>
  <si>
    <t>Công ty TNHH Tiền Phương</t>
  </si>
  <si>
    <t>Công ty TNHH DĐTXD và TMTH Thành Đạt</t>
  </si>
  <si>
    <t>Công ty TNHH Thái Dương 68</t>
  </si>
  <si>
    <t>Thôn Thành Long, xã Cẩm Thành, Huyện Cẩm Thủy, Thanh Hóa</t>
  </si>
  <si>
    <t>Công ty TNHH Đầu tư TM&amp;DV Hoàng Anh</t>
  </si>
  <si>
    <t>2802481767</t>
  </si>
  <si>
    <t>CÔNG TY CỔ PHẦN BẤT ĐỘNG SẢN ĐẠI LỘC</t>
  </si>
  <si>
    <t>2800226553</t>
  </si>
  <si>
    <t>CÔNG TY CỔ PHẦN CƠ KHÍ VÀ XÂY LẮP SÔNG CHU</t>
  </si>
  <si>
    <t>2800813618</t>
  </si>
  <si>
    <t>CÔNG TY CỔ PHẦN ĐẦU TƯ XÂY DỰNG VÀ PHÁT TRIỂN HẠ TẦNG PHÚC THÀNH</t>
  </si>
  <si>
    <t>2801583808</t>
  </si>
  <si>
    <t>2800648756</t>
  </si>
  <si>
    <t>CÔNG TY CỔ PHẦN VIỆT THANH VNC</t>
  </si>
  <si>
    <t>2801138684</t>
  </si>
  <si>
    <t>2800233984</t>
  </si>
  <si>
    <t>CÔNG TY TNHH CAO MINH</t>
  </si>
  <si>
    <t>Công Ty TNHH Đá Quý Hảo</t>
  </si>
  <si>
    <t>CÔNG TY TNHH ĐẦU TƯ XÂY DỰNG BẤT ĐỘNG SẢN HÒA BÌNH</t>
  </si>
  <si>
    <t>2802851094</t>
  </si>
  <si>
    <t>CÔNG TY TNHH MAICOM THANH HÓA</t>
  </si>
  <si>
    <t>2802618940</t>
  </si>
  <si>
    <t>CÔNG TY TNHH MỘT THÀNH VIÊN AN ANH PHÁT STONE</t>
  </si>
  <si>
    <t>2802856215</t>
  </si>
  <si>
    <t>CÔNG TY TNHH SẢN XUẤT THƯƠNG MẠI LÊ MINH 02</t>
  </si>
  <si>
    <t>2802608653</t>
  </si>
  <si>
    <t>CÔNG TY TRÁCH NHIỆM HỮU HẠN KHOÁNG SẢN BLUE STONE</t>
  </si>
  <si>
    <t>2802561966</t>
  </si>
  <si>
    <t>Hà Thị Thanh Huyền</t>
  </si>
  <si>
    <t>DOANH NGHIỆP TƯ NHÂN HẢI LAN</t>
  </si>
  <si>
    <t>SN 09 đường Bà Triệu, Phường Bắc Sơn, Thành Phố Sầm Sơn, Thanh Hoá</t>
  </si>
  <si>
    <t>CÔNG TY TNHH MTV KHÁCH SẠN BẰNG GIANG</t>
  </si>
  <si>
    <t>Số 1 phố Lê Lợi, Phường Trường Sơn, Thành Phố Sầm Sơn, Thanh Hoá</t>
  </si>
  <si>
    <t>HTX Xây dựng Tháng 5</t>
  </si>
  <si>
    <t>Công Ty TNHH Xây Dựng Vân Quý</t>
  </si>
  <si>
    <t>Số nhà 07 Tô Vĩnh Diện, Phường Điện Biên, Thành phố Thanh Hoá, Thanh Hoá</t>
  </si>
  <si>
    <t>CÔNG TY TNHH THƯƠNG MẠI DU LỊCH NAM HOÀNG</t>
  </si>
  <si>
    <t>Trung tâm du lịch Hồ Kim Quy, Phường Hàm Rồng, Thành phố Thanh Hoá, Thanh Hoá</t>
  </si>
  <si>
    <t>Công Ty Cổ Phần Xây Dựng Và Vận Tải Thanh Hoa</t>
  </si>
  <si>
    <t>381 Trần Hưng Đạo, Phường Nam Ngạn, Thành phố Thanh Hoá, Thanh Hoá</t>
  </si>
  <si>
    <t>CÔNG TY CỔ PHẦN XÂY DỰNG VÀ PHÁT TRIỂN HẠ TẦNG HỒNG PHÁT</t>
  </si>
  <si>
    <t>CÔNG TY CỔ PHẦN VẬT LIỆU CHẤT ĐỐT THANH HÓA</t>
  </si>
  <si>
    <t>Số 19 Bến Than, Phường Trường Thi, Thành phố Thanh Hoá, Thanh Hoá</t>
  </si>
  <si>
    <t>Công Ty TNHH Bắc Thành</t>
  </si>
  <si>
    <t>Số nhà 64 Lê Lai, Phường Đông Hương, Thành phố Thanh Hoá, Thanh Hoá</t>
  </si>
  <si>
    <t>CÔNG TY TNHH SẢN XUẤT VÀ DỊCH VỤ THƯƠNG MẠI THANH HƯNG</t>
  </si>
  <si>
    <t>Nhà ông Hà Sỹ Thắng, khu Đồng Sâm, Xã Đông Vinh, Thành phố Thanh Hoá, Thanh Hoá</t>
  </si>
  <si>
    <t>Công Ty Cổ Phần Xây Dựng Và Hợp Tác Quốc Tế Apec</t>
  </si>
  <si>
    <t>Số 35 Nơ4 Đông Bắc Ga, Phường Đông Thọ, Thành phố Thanh Hoá, Thanh Hoá</t>
  </si>
  <si>
    <t>CÔNG TY CỔ PHẦN ĐẦU TƯ XÂY DỰNG AN KHANG</t>
  </si>
  <si>
    <t>Số nhà 33/38 đường Trần Bình Trọng, Phường Đông Sơn, Thành phố Thanh Hoá, Thanh Hoá</t>
  </si>
  <si>
    <t>Số nhà 03 Ngô Sỹ Liên, Phường Tân Sơn, Thành phố Thanh Hoá, Thanh Hoá</t>
  </si>
  <si>
    <t>CÔNG TY TNHH ANH TÀI</t>
  </si>
  <si>
    <t>SN 111 Phố Tây Ga, Phường Phú Sơn, Thành phố Thanh Hoá, Thanh Hoá</t>
  </si>
  <si>
    <t>CôNG TY Cổ PHầN Tư VấN XâY DựNG Và ĐầU Tư VĩNH PHáT</t>
  </si>
  <si>
    <t>Số 104 ỷ lan 2, Phường Đông Thọ, Thành phố Thanh Hoá, Thanh Hoá</t>
  </si>
  <si>
    <t>CÔNG TY TNHH ĐẦU TƯ VÀ THI CÔNG CƠ GIỚI THỦY BỘ ĐĂNG VŨ</t>
  </si>
  <si>
    <t>SN 188/77 đường Hải Thượng Lãn Ông, Phường Đông Vệ, Thành phố Thanh Hoá, Thanh Hoá</t>
  </si>
  <si>
    <t>CÔNG TY CỔ PHẦN DỊCH VỤ THƯƠNG MẠI VẬN TẢI XÂY DỰNG PHƯƠNG ANH</t>
  </si>
  <si>
    <t>Số 387 - 389 A đường Bà Triệu, Phường Đông Thọ, Thành phố Thanh Hoá, Thanh Hoá</t>
  </si>
  <si>
    <t>CÔNG TY CỔ PHẦN TRUNG NGHĨA</t>
  </si>
  <si>
    <t>SN 21 Lê Công Khai, Phường Đông Vệ, Thành phố Thanh Hoá, Thanh Hoá</t>
  </si>
  <si>
    <t>CÔNG TY TNHH  TOÀN CẦU</t>
  </si>
  <si>
    <t>CÔNG TY CỔ PHẦN THƯƠNG MẠI  VÀ XÂY DỰNG THANH MINH</t>
  </si>
  <si>
    <t>Lô DGD 24 khu đô thị Nam Thành Phố, Phường Đông Vệ, Thành phố Thanh Hoá, Thanh Hoá</t>
  </si>
  <si>
    <t>Công ty TNHH vận tải hành khách và du lịch Thanh Nam</t>
  </si>
  <si>
    <t>SN 16 Ngõ Nam, đường Lý Nhân Tông, P Đông Thọ, Phường Đông Thọ, Thành phố Thanh Hoá, Thanh Hoá</t>
  </si>
  <si>
    <t>CÔNG TY CỔ PHẦN THUỐC BẢO VỆ THỰC VẬT - PHỤ GIA XI MĂNG 27/7</t>
  </si>
  <si>
    <t>Xóm Đồng Cách, làng Đông Sơn, Phường Hàm Rồng, Thành phố Thanh Hoá, Thanh Hoá</t>
  </si>
  <si>
    <t>CÔNG TY TNHH  SẢN XUẤT VÀ THƯƠNG MẠI HUY HOÀNG</t>
  </si>
  <si>
    <t>SN 378 Nguyễn Trãi, Phường Phú Sơn, Thành phố Thanh Hoá, Thanh Hoá</t>
  </si>
  <si>
    <t>CÔNG TY CỔ PHẦN ĐẦU TƯ XÂY DỰNG THƯƠNG MẠI VIỆT HUNG</t>
  </si>
  <si>
    <t>Số K13, khu Chợ Đình, đường Đại Khối, Phường Đông Cương, Thành phố Thanh Hoá, Thanh Hoá</t>
  </si>
  <si>
    <t>3824_Huyện Đông Sơn</t>
  </si>
  <si>
    <t>Nhà Ông Lê Trung Tuấn, xóm Cầu Lăng Mới, Xã Đông Nam, Huyện Đông Sơn, Thanh Hoá</t>
  </si>
  <si>
    <t>CÔNG TY TNHH SẢN XUẤT, THƯƠNG MẠI VÀ DỊCH VỤ ĐỨC HÙNG</t>
  </si>
  <si>
    <t>Trạm chế biến Lâm sản xuất khẩu, thôn 1, Xã Thọ Lâm, Huyện Thọ Xuân, Thanh Hoá</t>
  </si>
  <si>
    <t>CÔNG TY TNHH ANH PHÁT MINH</t>
  </si>
  <si>
    <t>Thôn 2 - Xã Xuân Thắng, Thị trấn Sao Vàng, Huyện Thọ Xuân, Thanh Hoá</t>
  </si>
  <si>
    <t>CÔNG TY TNHH DỊCH VỤ THƯƠNG MẠI XÂY DỰNG MINH ANH</t>
  </si>
  <si>
    <t>Khu Vĩnh Nghi, Thị trấn Thọ Xuân, Huyện Thọ Xuân, Thanh Hoá</t>
  </si>
  <si>
    <t>CÔNG TY TNHH THƯƠNG MẠI BÌNH THUẬN</t>
  </si>
  <si>
    <t>Nhà bà Nguyễn Thị Long, khu 1, Thị trấn Lam Sơn, Huyện Thọ Xuân, Thanh Hoá</t>
  </si>
  <si>
    <t>Khu Đô thị mới Ngôi Sao, Thị trấn Thọ Xuân, Huyện Thọ Xuân, Thanh Hoá</t>
  </si>
  <si>
    <t>CÔNG TY TNHH KHANG PHÁT 136</t>
  </si>
  <si>
    <t>Thôn 4, Xã Thọ Lâm, Huyện Thọ Xuân, Thanh Hoá</t>
  </si>
  <si>
    <t>CÔNG TY TNHH LƯU DUY ĐẠT</t>
  </si>
  <si>
    <t>Thôn 3, Xã Thọ Lâm, Huyện Thọ Xuân, Thanh Hoá</t>
  </si>
  <si>
    <t>CÔNG TY TNHH HOÀNG MAI 68</t>
  </si>
  <si>
    <t>Xóm 10, Xã Quảng Phú, Huyện Thọ Xuân, Thanh Hoá</t>
  </si>
  <si>
    <t>CÔNG TY TNHH TÙNG BÁCH 68</t>
  </si>
  <si>
    <t>Thôn Tân Phúc, Xã Thọ Lâm, Huyện Thọ Xuân, Thanh Hoá</t>
  </si>
  <si>
    <t>CÔNG TY TNHH XÂY DỰNG MẠNH PHÚC 686</t>
  </si>
  <si>
    <t>Thôn 2, Xã Thọ Lâm, Huyện Thọ Xuân, Thanh Hoá</t>
  </si>
  <si>
    <t>CÔNG TY TNHH XÂY DỰNG NHẬT MINH 36</t>
  </si>
  <si>
    <t>Thôn 1, Xã Thọ Lâm, Huyện Thọ Xuân, Thanh Hoá</t>
  </si>
  <si>
    <t>Công ty khai thác sỏi và XD Hợp Thịnh</t>
  </si>
  <si>
    <t>Tổ 2, Thị trấn Phong Sơn,Huyện Cẩm Thuỷ, Thanh Hoá</t>
  </si>
  <si>
    <t>CÔNG TY TNHH DV &amp; TM PHƯƠNG ANH</t>
  </si>
  <si>
    <t>CÔNG TY CỔ PHẦN MHV THANH HÓA</t>
  </si>
  <si>
    <t>CÔNG TY TNHH DỊCH VỤ VÀ THƯƠNG MẠI MINH CƯỜNG 68</t>
  </si>
  <si>
    <t>CÔNG TY CỔ PHẦN ALPHA STONE</t>
  </si>
  <si>
    <t>Thôn 8, xã Quảng Bình, huyện Quảng Xương, tỉnh Thanh Hóa</t>
  </si>
  <si>
    <t>Đề nghị thu hồi giấy phép</t>
  </si>
  <si>
    <t>Số nhà 510 đường Nguyễn Trãi, Phường Phú Sơn, Thành phố Thanh Hoá, Thanh Hoá</t>
  </si>
  <si>
    <t>Công ty TNHH thương mại - du lịch Đất Việt</t>
  </si>
  <si>
    <t>P407 nhà 10 khu chung cư Đông Phát, P Đông Vệ, Phường Đông Vệ, Thành phố Thanh Hoá, Thanh Hoá</t>
  </si>
  <si>
    <t>CÔNG TY TNHH TRÍ - THƯ</t>
  </si>
  <si>
    <t>CÔNG TY CỔ PHẦN KIẾN TRÚC VIDCOM</t>
  </si>
  <si>
    <t>Tầng 1, Số nhà 29 Nơ 4 Đông Bắc Ga, Phường Đông Thọ, Thành phố Thanh Hoá, Thanh Hoá</t>
  </si>
  <si>
    <t>CÔNG TY TNHH THƯƠNG MẠI VÀ DỊCH VỤ THANG MÁY VIỆT THÁI</t>
  </si>
  <si>
    <t>Lô 234 khu công nghiệp Hoàng Long, Phường Tào Xuyên, Thành phố Thanh Hoá, Thanh Hoá</t>
  </si>
  <si>
    <t>CÔNG TY CỔ PHẦN ĐẦU TƯ XÂY DỰNG SƠN PHÁT ĐẠT</t>
  </si>
  <si>
    <t>SN 838 Nguyễn Trãi, Phường Phú Sơn, Thành phố Thanh Hoá, Thanh Hoá</t>
  </si>
  <si>
    <t>Thông báo ngừng sử dụng hóa đơn</t>
  </si>
  <si>
    <t>Khu 7, khu công nghiệp phía Bắc, Phường Bắc Sơn, Thị xã Bỉm Sơn, Thanh Hoá</t>
  </si>
  <si>
    <t>Tiểu khu 3, Thị trấn Hà Trung, Huyện Hà Trung, Thanh Hoá</t>
  </si>
  <si>
    <t>Thôn Phú Đa, Xã Phú Lộc, Huyện Hậu Lộc, Thanh Hoá</t>
  </si>
  <si>
    <t>266 Bà Triệu, Phường Đông Thọ, Thành phố Thanh Hoá, Thanh Hoá</t>
  </si>
  <si>
    <t>CÔNG TY CỔ PHẦN NỘI THẤT AP</t>
  </si>
  <si>
    <t>Số 306 Bà Triệu, Phường Đông Thọ, Thành phố Thanh Hoá, Thanh Hoá</t>
  </si>
  <si>
    <t>Thôn Cao Khánh, Thị trấn Yên Lâm, Huyện Yên Định, Thanh Hoá</t>
  </si>
  <si>
    <t>MBQH 934, Phường Đông Hải, Thành phố Thanh Hoá, Thanh Hoá</t>
  </si>
  <si>
    <t>CÔNG TY TNHH CUNG ỨNG HOÀNG ĐẠT</t>
  </si>
  <si>
    <t>CÔNG TY TNHH CHẾ BIẾN NÔNG LÂM SẢN QUANG HUY</t>
  </si>
  <si>
    <t>Bản Đỏ, Xã Phú Thanh, Huyện Quan Hoá, Thanh Hoá</t>
  </si>
  <si>
    <t>CÔNG TY TNHH ĐẦU TƯ &amp; PHÁT TRIỂN HẠNH NGUYỄN</t>
  </si>
  <si>
    <t>Cụm Công nghiệp, Xã Phú Nghiêm, Huyện Quan Hoá, Thanh Hoá</t>
  </si>
  <si>
    <t>Công Ty TNHH Xây Dựng Và Thương Mại Hưng Bảy</t>
  </si>
  <si>
    <t>Nhà Ông Lê Trọng Hưng, Thôn 5, Xã Cán Khê, Huyện Như Thanh, Thanh Hoá</t>
  </si>
  <si>
    <t>CÔNG TY TNHH MTV CHẾ BIẾN LÂM SẢN NGỌC PHỤNG</t>
  </si>
  <si>
    <t>CÔNG TY TNHH DƯỠNG MAI</t>
  </si>
  <si>
    <t>CÔNG TY TNHH PHƯƠNG NAM - MAI LÂM</t>
  </si>
  <si>
    <t>CÔNG TY CỔ PHẦN TƯ VẤN VÀ ĐẦU TƯ XÂY DỰNG HẠ TẦNG HỒNG ANH</t>
  </si>
  <si>
    <t>Doanh Nghiệp Tư Nhân Hà Linh - Tĩnh Gia</t>
  </si>
  <si>
    <t>CÔNG TY TNHH ĐẦU TƯ TP OIL VIỆT NAM</t>
  </si>
  <si>
    <t>DOANH NGHIỆP TƯ NHÂN SX &amp; TM HOÀNG HƯNG</t>
  </si>
  <si>
    <t>Công Ty TNHH D &amp; G Miền Bắc</t>
  </si>
  <si>
    <t>Công Ty Cổ Phần Phát Triển Giáo Dục Và Điện Tử Vũ Tấn</t>
  </si>
  <si>
    <t>CÔNG TY TNHH KỸ THUẬT TM &amp; DV NGHI SƠN IEC</t>
  </si>
  <si>
    <t>CÔNG TY TNHH CUNG ỨNG NHÂN LỰC TRƯỜNG SƠN</t>
  </si>
  <si>
    <t>CÔNG TY TNHH ĐÔ THỊ VIN PARK</t>
  </si>
  <si>
    <t>CÔNG TY TNHH TM-DV XUẤT NHẬP KHẨU MẠNH HÙNG</t>
  </si>
  <si>
    <t>CÔNG TY CỔ PHẦN ÁNH NGỌC</t>
  </si>
  <si>
    <t>Công Ty Cổ Phần Vận Tải Đa Phương Thức Công Thanh</t>
  </si>
  <si>
    <t>CÔNG TY TNHH DV - VT HÒE YẾN</t>
  </si>
  <si>
    <t>CÔNG TY TNHH TM &amp; XD HÙNG CƯỜNG</t>
  </si>
  <si>
    <t>CÔNG TY TNHH CÔNG TRƯỜNG THỊNH</t>
  </si>
  <si>
    <t>C1 - Khu đô thị Lam Kinh, Phường Đông Hương, Thành phố Thanh Hoá, Thanh Hoá</t>
  </si>
  <si>
    <t>Lô A168 MB 8018, Phường Quảng Thắng, Thành phố Thanh Hoá, Thanh Hoá</t>
  </si>
  <si>
    <t>Công ty TNHH tư vấn thiết kế và xây dựng Việt Anh</t>
  </si>
  <si>
    <t>Lô 1-BT3, khu Đông Bắc Ga, Phường Đông Thọ, Thành phố Thanh Hoá, Thanh Hoá</t>
  </si>
  <si>
    <t>2801430449-001</t>
  </si>
  <si>
    <t>CHI NHÁNH CÔNG TY CỔ PHẦN CÔNG NGHỆ MỎ THANH HOÁ TẠI THỌ XUÂN</t>
  </si>
  <si>
    <t>Số 1096 Quang Trung 3, Phường Đông Vệ, Thành phố Thanh Hoá, Thanh Hoá</t>
  </si>
  <si>
    <t>CÔNG TY TNHH THƯƠNG MẠI VÀ XÂY DỰNG 559</t>
  </si>
  <si>
    <t>SN 448 Bà Triệu, Phường Đông Thọ, Thành phố Thanh Hoá, Thanh Hoá</t>
  </si>
  <si>
    <t>CÔNG TY CỔ PHẦN XÂY DỰNG TƯ VẤN VÀ THÍ NGHIỆM MIỀN TRUNG</t>
  </si>
  <si>
    <t>123 Dương Đình Nghệ, Phường Tân Sơn, Thành phố Thanh Hoá, Thanh Hoá</t>
  </si>
  <si>
    <t>CÔNG TY CỔ PHẦN ĐẦU TƯ XÂY DỰNG VÀ THƯƠNG MẠI TIẾN BỘ - AG</t>
  </si>
  <si>
    <t>Lô 44 , Đường 2 , Khu Đô Thị Đông Phát, Phường Đông Vệ, Thành phố Thanh Hoá, Thanh Hoá</t>
  </si>
  <si>
    <t>Công Ty TNHH Hiền Chiến</t>
  </si>
  <si>
    <t>Tầng 1, SN 98 phố Đinh Công Tráng, Phường Ba Đình, Thành phố Thanh Hoá, Thanh Hoá</t>
  </si>
  <si>
    <t>CÔNG TY CỔ PHẦN GTI TÂN HƯNG</t>
  </si>
  <si>
    <t>SN 32/04 Thủ Phác, phố 1, Phường Quảng Hưng, Thành phố Thanh Hoá, Thanh Hoá</t>
  </si>
  <si>
    <t>CÔNG TY CỔ PHẦN XÂY DỰNG HOÀNG BẢO ANH</t>
  </si>
  <si>
    <t>Số 103 Quang Trung II, Phường Ngọc Trạo, Thành phố Thanh Hoá, Thanh Hoá</t>
  </si>
  <si>
    <t>CÔNG TY TNHH TƯ VẤN VÀ ĐẦU TƯ XÂY DỰNG LONG PHÁT</t>
  </si>
  <si>
    <t>Số 20 Lê Văn Linh, Phường Nam Ngạn, Thành phố Thanh Hoá, Thanh Hoá</t>
  </si>
  <si>
    <t>CÔNG TY TNHH XÂY DỰNG TÂY THÀNH</t>
  </si>
  <si>
    <t>CÔNG TY TNHH CƠ ĐIỆN LÊ MINH 03</t>
  </si>
  <si>
    <t>Lô 78-79 MB 934 Phố Lễ Môn, Phường Đông Hải, Thành phố Thanh Hoá, Thanh Hoá</t>
  </si>
  <si>
    <t>SN 169 Quang Trung, Phường Ngọc Trạo, Thành phố Thanh Hoá, Thanh Hoá</t>
  </si>
  <si>
    <t>CÔNG TY CỔ PHẦN XD AN BÌNH</t>
  </si>
  <si>
    <t>Số 27/04, đường Thủ Phác 1, phố 1, Phường Quảng Hưng, Thành phố Thanh Hoá, Thanh Hoá</t>
  </si>
  <si>
    <t>CÔNG TY TNHH ĐẦU TƯ XÂY DỰNG VÀ PHÁT TRIỂN CÔNG NGHỆ PHƯƠNG LINH KIỆT</t>
  </si>
  <si>
    <t>SN 112 K5, Thị trấn Rừng Thông, Huyện Đông Sơn, Thanh Hoá</t>
  </si>
  <si>
    <t>CÔNG TY TRÁCH NHIỆM HỮU HẠN 1 THÀNH VIÊN HUY HOAN</t>
  </si>
  <si>
    <t>Khu công nghiệp Đông Tiến, Xã Đông Tiến, Huyện Đông Sơn, Thanh Hoá</t>
  </si>
  <si>
    <t>CÔNG TY TNHH THƯƠNG MẠI VÀ XÂY DỰNG THÁI ÁNH</t>
  </si>
  <si>
    <t>CÔNG TY TNHH XD &amp; TM TÂM ĐỨC</t>
  </si>
  <si>
    <t>CÔNG TY TNHH SẢN XUẤT DỊCH VỤ VÀ THƯƠNG MẠI HUY TRUNG</t>
  </si>
  <si>
    <t>Số 04, khối 6, Thị trấn Rừng Thông, Huyện Đông Sơn, Thanh Hoá</t>
  </si>
  <si>
    <t>CÔNG TY TNHH TRẦN ANH KT</t>
  </si>
  <si>
    <t>SN 30, khu phố Thượng Du, Phường Quảng Vinh, Thành Phố Sầm Sơn, Thanh Hoá</t>
  </si>
  <si>
    <t>CÔNG TY TNHH THƯƠNG MẠI HD 136</t>
  </si>
  <si>
    <t>Công Ty TNHH Quân Gia Phước</t>
  </si>
  <si>
    <t>Thôn Tân Hậu, thị trấn Tân Phong, huyện Quảng Xương, tỉnh Thanh Hóa</t>
  </si>
  <si>
    <t>CÔNG TY TNHH XÂY DỰNG VÀ TRANG TRÍ NỘI THẤT HOÀNG HIỆP</t>
  </si>
  <si>
    <t>Thôn Kỳ Anh, xã Quảng Ngọc, huyện Quảng Xương, tỉnh Thanh Hóa</t>
  </si>
  <si>
    <t>2801960213</t>
  </si>
  <si>
    <t>Công Ty TNHH Sản Xuất Và Thương Mại Quyết Duy Tuấn</t>
  </si>
  <si>
    <t>Thôn chảy Kế, xã Thiết Kế, Huyện Bá Thước, Thanh Hóa</t>
  </si>
  <si>
    <t>2800983546</t>
  </si>
  <si>
    <t>2801036202</t>
  </si>
  <si>
    <t>2800806667</t>
  </si>
  <si>
    <t>2802453167</t>
  </si>
  <si>
    <t>2800774542</t>
  </si>
  <si>
    <t>Công ty TNHH dịch vụ thương mại Cẩm Thủy</t>
  </si>
  <si>
    <t>Số 36A, phố Tân An, thị trấn Phong Sơn, huyện Cẩm Thủy, tỉnh Thanh Hóa</t>
  </si>
  <si>
    <t>Công ty TNHH Bình Định</t>
  </si>
  <si>
    <t>CÔNG TY TNHH ĐÔNG ĐÔ</t>
  </si>
  <si>
    <t>CÔNG TY TNHH ANH PHÁT 99</t>
  </si>
  <si>
    <t>CÔNG TY CỔ PHẦN NGHỆ VIỆT</t>
  </si>
  <si>
    <t>CÔNG TY TNHH DỊCH VỤ - TM TRƯỜNG AN</t>
  </si>
  <si>
    <t>CÔNG TY TNHH THANH BẢY - TT</t>
  </si>
  <si>
    <t>CÔNG TY TNHH DỊCH VỤ THƯƠNG MẠI SƠN THƯƠNG</t>
  </si>
  <si>
    <t>CÔNG TY TNHH XÂY DỰNG VÀ THƯƠNG MẠI BTF</t>
  </si>
  <si>
    <t>CÔNG TY TNHH THƯƠNG MẠI ĐẦU TƯ XÂY DỰNG LT</t>
  </si>
  <si>
    <t>Số 53 Nguyễn Sơn, Phường Đông Vệ, Thành phố Thanh Hoá, Thanh Hoá</t>
  </si>
  <si>
    <t>Số 92 Đại lộ Lê Lợi, Phường Đông Hương, Thành phố Thanh Hoá, Thanh Hoá</t>
  </si>
  <si>
    <t>CÔNG TY CỔ PHẦN BẮC TRUNG NAM</t>
  </si>
  <si>
    <t>Số 321 đường Bà Triệu, Phường Hàm Rồng, Thành phố Thanh Hoá, Thanh Hoá</t>
  </si>
  <si>
    <t>2801701547</t>
  </si>
  <si>
    <t>Doanh nghiệp tư nhân Truyền Thành</t>
  </si>
  <si>
    <t>Thôn Hữu Kiệm, Xã Tế Lợi, Huyện Nông Cống, Thanh Hoá</t>
  </si>
  <si>
    <t>2802298962</t>
  </si>
  <si>
    <t>Công ty TNHH xây dựng dịch vụ thương mại Hoàng Việt Thắng</t>
  </si>
  <si>
    <t>Nhà bà Hoàng Thị Yến, thôn Thạch Lãng, Xã Trường Minh, Huyện Nông Cống, Thanh Hoá</t>
  </si>
  <si>
    <t>2802466737</t>
  </si>
  <si>
    <t>Công ty TNHH vận tải và thương mại Thanh Hưng Phát</t>
  </si>
  <si>
    <t>Đội 5, thôn Thanh Liêm, Xã Hoàng Sơn, Huyện Nông Cống, Thanh Hoá</t>
  </si>
  <si>
    <t>2802772075</t>
  </si>
  <si>
    <t>Công ty TNHH TM ĐT XD Hồng Linh</t>
  </si>
  <si>
    <t>Thôn Đa Hậu, Xã Tượng Văn, Huyện Nông Cống, Thanh Hoá</t>
  </si>
  <si>
    <t>2801179458</t>
  </si>
  <si>
    <t>Tổ dân phố 1, Thị trấn Triệu Sơn, Huyện Triệu Sơn, Thanh Hoá</t>
  </si>
  <si>
    <t>2802564036</t>
  </si>
  <si>
    <t>Thôn 6, Xã Thọ Cường, Huyện Triệu Sơn, Thanh Hoá</t>
  </si>
  <si>
    <t>2802765568</t>
  </si>
  <si>
    <t>Số nhà 227, Phố Tô Vĩnh Diện, Thị trấn Triệu Sơn, Huyện Triệu Sơn, Thanh Hoá</t>
  </si>
  <si>
    <t>2802533447</t>
  </si>
  <si>
    <t>CÔNG TY TNHH SẢN XUẤT THƯƠNG MẠI VÀ XÂY DỰNG AN PHÁT</t>
  </si>
  <si>
    <t>2802534426</t>
  </si>
  <si>
    <t>CÔNG TY CỔ PHẦN XÂY DỰNG VÀ THƯƠNG MẠI PHÁT TRIỂN THÀNH ĐẠT</t>
  </si>
  <si>
    <t>2802771709</t>
  </si>
  <si>
    <t>CÔNG TY TNHH MỘT THÀNH VIÊN CƠ ĐIỆN VÀ PCCC T&amp;D</t>
  </si>
  <si>
    <t>Khu phố Vạn Lợi, Phường Quảng Tiến, Thành Phố Sầm Sơn, Thanh Hoá</t>
  </si>
  <si>
    <t>SN 479 Trần Hưng Đạo, Phường Nam Ngạn, Thành phố Thanh Hoá, Thanh Hoá</t>
  </si>
  <si>
    <t>SN 171 Thành Thái, Phường Đông Thọ, Thành phố Thanh Hoá, Thanh Hoá</t>
  </si>
  <si>
    <t>Mai Thị Ánh Tuyết</t>
  </si>
  <si>
    <t>Ngọ Thùy Trang</t>
  </si>
  <si>
    <t>Vũ Thị Hoa Dung</t>
  </si>
  <si>
    <t>Lưu Xuân Long</t>
  </si>
  <si>
    <t>Nguyễn Thị Hoa Mơ</t>
  </si>
  <si>
    <t>Trịnh Hoàng Tùng</t>
  </si>
  <si>
    <t>Mai Anh Tuấn</t>
  </si>
  <si>
    <t>Lê Thế Phương</t>
  </si>
  <si>
    <t>Dương Thị Vân</t>
  </si>
  <si>
    <t>2802530679</t>
  </si>
  <si>
    <t>CÔNG TY CỔ PHẦN ĐẦU TƯ TM VÀ DV PHÚC ANH</t>
  </si>
  <si>
    <t>2802909883</t>
  </si>
  <si>
    <t>CÔNG TY CỔ PHẦN TIÊN SƠN NGA SƠN</t>
  </si>
  <si>
    <t>Số 01 lô 7 khu công nghiệp Làng Nghề, Thị trấn Nga Sơn, Huyện Nga Sơn, Thanh Hoá</t>
  </si>
  <si>
    <t>Số 643 đường Quang Trung, Phường Quảng Thịnh, Thành phố Thanh Hoá, Thanh Hoá</t>
  </si>
  <si>
    <t>2802480234-001</t>
  </si>
  <si>
    <t>CHI NHÁNH NHÀ HÀNG CƠM QUÊ - CÔNG TY CP THƯƠNG MẠI VÀ DỊCH VỤ TỔNG HỢP XĂNG DẦU HOẰNG MINH</t>
  </si>
  <si>
    <t>Thôn Mỹ Đà, Xã Hoằng Đức, Huyện Hoằng Hoá, Thanh Hoá</t>
  </si>
  <si>
    <t>CÔNG TY CỔ PHẦN XÂY DỰNG TRƯỜNG GIANG</t>
  </si>
  <si>
    <t>SN 16 Trần Xuân Soạn, Phường Đông Thọ, Thành phố Thanh Hoá, Thanh Hoá</t>
  </si>
  <si>
    <t>CÔNG TY TNHH XÂY DỰNG, THƯƠNG MẠI &amp; ĐẦU TƯ ANH THƯ</t>
  </si>
  <si>
    <t>Số 125 Đình Hương, Phường Đông Cương, Thành phố Thanh Hoá, Thanh Hoá</t>
  </si>
  <si>
    <t>CÔNG TY TNHH MÔI TRƯỜNG LV</t>
  </si>
  <si>
    <t>03/202 Phan Bội Châu 4, Phường Tân Sơn, Thành phố Thanh Hoá, Thanh Hoá</t>
  </si>
  <si>
    <t>CÔNG TY TNHH THƯƠNG MẠI VÀ DỊCH VỤ K&amp;K</t>
  </si>
  <si>
    <t>Số 14/121, đường Nguyễn Hiệu, Phường Đông Hương, Thành phố Thanh Hoá, Thanh Hoá</t>
  </si>
  <si>
    <t>Công Ty TNHH Xây Dựng Và Thương Mại Quang Minh Aec</t>
  </si>
  <si>
    <t>CÔNG TY TNHH PHẠM TIẾN THÀNH</t>
  </si>
  <si>
    <t>Nhà ông Phạm Huy Chương, thôn 6, Xã Nga Yên, Huyện Nga Sơn, Thanh Hoá</t>
  </si>
  <si>
    <t>CÔNG TY TNHH PHONG TRANG</t>
  </si>
  <si>
    <t>Nhà Ông Luyện Hữu Thái, Thôn Đại Thống, Xã Lộc Sơn, Huyện Hậu Lộc, Thanh Hoá</t>
  </si>
  <si>
    <t>CÔNG TY TNHH GIANG HƯNG HUY</t>
  </si>
  <si>
    <t>Thôn 2, Xã Liên Lộc, Huyện Hậu Lộc, Thanh Hoá</t>
  </si>
  <si>
    <t>2802423557</t>
  </si>
  <si>
    <t>Công ty TNHH SXCB lâm sản Hải Oanh</t>
  </si>
  <si>
    <t>Thôn Yên Bái, Xã Tế Lợi, Huyện Nông Cống, Thanh Hoá</t>
  </si>
  <si>
    <t>Công Ty TNHH Phương Hàn</t>
  </si>
  <si>
    <t>Số 16, phố 1 Thị trấn Tân Phong, huyện Quảng Xương, tỉnh Thanh Hóa</t>
  </si>
  <si>
    <t>CÔNG TY TNHH ĐẦU TƯ VÀ XÂY DỰNG SƠN HÀ HN</t>
  </si>
  <si>
    <t>Thôn 5 Xã Quảng Bình huyện Quảng Xương, tỉnh Thanh Hóa</t>
  </si>
  <si>
    <t>CÔNG TY TNHH XD - TM THANH HÓA</t>
  </si>
  <si>
    <t>Thôn Ninh Phúc, xã Quảng Ninh, huyện Quảng Xương, tỉnh Thanh Hóa</t>
  </si>
  <si>
    <t>CÔNG TY TNHH MAY AN PHÚC THỊNH</t>
  </si>
  <si>
    <t>Thôn Tri Hòa Thị trấn Tân Phong, huyện Quảng Xương, tỉnh Thanh Hóa</t>
  </si>
  <si>
    <t>CÔNG TY TNHH MAY XUẤT KHẨU 36</t>
  </si>
  <si>
    <t>KM 6, thôn Tân Cổ Thị trấn Tân Phong, huyện Quảng Xương, tỉnh Thanh Hóa</t>
  </si>
  <si>
    <t>CÔNG TY TNHH TM VÀ DV DŨNG ANH</t>
  </si>
  <si>
    <t>Thôn 9, xã Quảng Hải, huyện Quảng Xương, tỉnh Thanh Hóa</t>
  </si>
  <si>
    <t>CÔNG TY TNHH SẢN XUẤT VÀ THƯƠNG MẠI THƯỢNG ĐÌNH ĐỨC QUÂN</t>
  </si>
  <si>
    <t>CÔNG TY TNHH TƯ VẤN ĐẦU TƯ VÀ XÂY DỰNG CÔNG TRÌNH TNT</t>
  </si>
  <si>
    <t>Thôn 6 xã Quảng Hòa, huyện Quảng Xương, tỉnh Thanh Hóa</t>
  </si>
  <si>
    <t>2802897853</t>
  </si>
  <si>
    <t>CÔNG TY TNHH XÂY DỰNG VÀ PHÁT TRIỂN CÔNG NGHỆ TOÀN CẦU</t>
  </si>
  <si>
    <t>2802449805</t>
  </si>
  <si>
    <t>CÔNG TY TNHH VINA PRINT</t>
  </si>
  <si>
    <t>2801352261</t>
  </si>
  <si>
    <t>Doanh nghiệp tư nhân Duẩn Thuỷ</t>
  </si>
  <si>
    <t>CÔNG TY CỔ PHẦN ĐẦU TƯ XÂY DỰNG VÀ DỊCH VỤ THƯƠNG MẠI CHIẾN VŨ</t>
  </si>
  <si>
    <t>Công ty CP Tư vấn và Đầu tư XD An Anh</t>
  </si>
  <si>
    <t>Công ty TNHH MTV Quản lý KS và DV An Hưng</t>
  </si>
  <si>
    <t>2802848045</t>
  </si>
  <si>
    <t>CÔNG TY CỔ PHẦN TẬP ĐOÀN IE VIỆT NAM</t>
  </si>
  <si>
    <t>SN 46E Đội Cung, Phường Đông Thọ, Thành phố Thanh Hoá, Thanh Hoá</t>
  </si>
  <si>
    <t>Nguyễn Tân Dân</t>
  </si>
  <si>
    <t>Thu hồi giấy chứng nhận kinh doanh</t>
  </si>
  <si>
    <t>CÔNG TY TNHH  THUẬN PHÁT</t>
  </si>
  <si>
    <t>Số 20 Lý Thường Kiệt, tiểu khu 6, Thị trấn Hà Trung, Huyện Hà Trung, Thanh Hoá</t>
  </si>
  <si>
    <t>CÔNG TY CỔ PHẦN ĐẦU TƯ XÂY LẮP VÀ THƯƠNG MẠI HÂN HƯNG</t>
  </si>
  <si>
    <t>CÔNG TY TNHH VẬN TẢI - THƯƠNG MẠI ĐỨC CƠ</t>
  </si>
  <si>
    <t>Nhà bà Vũ Tâm Đức, xóm Tây Ninh, Xã Yến Sơn, Huyện Hà Trung, Thanh Hoá</t>
  </si>
  <si>
    <t>CÔNG TY TNHH SX &amp; TM THÀNH ĐỒNG</t>
  </si>
  <si>
    <t>Thôn Đô Mỹ, Xã Hà Tân, Huyện Hà Trung, Thanh Hoá</t>
  </si>
  <si>
    <t>CÔNG TY TNHH ĐẦU TƯ XÂY DỰNG THƯƠNG MẠI VÀ MÔI TRƯỜNG THANH HÓA</t>
  </si>
  <si>
    <t>CÔNG TY CỔ PHẦN TƯ VẤN VÀ XÂY DỰNG  AN THÀNH PHÁT</t>
  </si>
  <si>
    <t>Công Ty Cổ Phần Đầu Tư Xây Dựng Và Thương Mại Lâm Vũ</t>
  </si>
  <si>
    <t>Số nhà 61, đường Trần Hưng Đạo, Phường Bắc Sơn, Thị xã Bỉm Sơn, Thanh Hoá</t>
  </si>
  <si>
    <t>2802434598</t>
  </si>
  <si>
    <t>Thôn Lộc Nham, Xã Đồng Lợi, Huyện Triệu Sơn, Thanh Hoá</t>
  </si>
  <si>
    <t>2801421934</t>
  </si>
  <si>
    <t>Nhà Ông Lê Quang Bằng, thôn Xuân Tiên, Xã Dân Lực, Huyện Triệu Sơn, Thanh Hoá</t>
  </si>
  <si>
    <t>2802406801</t>
  </si>
  <si>
    <t>Xóm 6, Xã Thọ Sơn, Huyện Triệu Sơn, Thanh Hoá</t>
  </si>
  <si>
    <t>CÔNG TY TNHH XÂY DỰNG DUYÊN LONG</t>
  </si>
  <si>
    <t>Thôn Yên Xuân, Xã Yên Thọ, Huyện Như Thanh, Thanh Hoá</t>
  </si>
  <si>
    <t>CÔNG TY TNHH MAY GIA CÔNG MINH NGUYÊN</t>
  </si>
  <si>
    <t>Khu phố Vĩnh Long 1, Thị trấn Bến Sung, Huyện Như Thanh, Thanh Hoá</t>
  </si>
  <si>
    <t>3814_Như Xuân</t>
  </si>
  <si>
    <t>Công Ty TNHH Minh Quý</t>
  </si>
  <si>
    <t>SN 134B khu 1, Thị trấn Yên Cát, Huyện Như Xuân, Thanh Hoá</t>
  </si>
  <si>
    <t>CÔNG TY TNHH HƯƠNG SƠN</t>
  </si>
  <si>
    <t>Thôn Ngọc Trà 1, xã Quảng Trung, huyện Quảng Xương, tỉnh Thanh Hóa</t>
  </si>
  <si>
    <t>CÔNG TY TNHH XD&amp;TM THANH TRUNG</t>
  </si>
  <si>
    <t>Thôn 1, xã Quảng Định, huyện Quảng Xương, tỉnh Thanh Hóa</t>
  </si>
  <si>
    <t>HỢP TÁC XÃ DỊCH VỤ NÔNG NGHIỆP NUÔI TRỒNG THỦY SẢN XÃ QUẢNG TRUNG</t>
  </si>
  <si>
    <t>CÔNG TY CP BĐS VÀ THƯƠNG MẠI SONG VI</t>
  </si>
  <si>
    <t>SN10 MB23, thị trấn Tân Phong, huyện Quảng Xương, tỉnh Thanh Hóa</t>
  </si>
  <si>
    <t>CÔNG TY TNHH THẠCH THÀNH ĐẠT</t>
  </si>
  <si>
    <t>Công ty TNHH thương mại đầu tư xây dựng và phát triển hạ tầng Kim Chi</t>
  </si>
  <si>
    <t>CÔNG TY TNHH SX TM MINH QUÂN</t>
  </si>
  <si>
    <t>thôn 8, Phường Thiệu Dương, Thành phố Thanh Hoá, Thanh Hoá</t>
  </si>
  <si>
    <t>CÔNG TY TNHH VT - TV - XD HÙNG DŨNG</t>
  </si>
  <si>
    <t>Thôn Phúc Đoàn, Xã Đông Nam, Huyện Đông Sơn, Thanh Hoá</t>
  </si>
  <si>
    <t>2800819659</t>
  </si>
  <si>
    <t>Số nhà 90 Trần Quang Khải, khu 9, Thị trấn Thọ Xuân, Huyện Thọ Xuân, Thanh Hoá</t>
  </si>
  <si>
    <t>Xóm 8, thôn Đô Mỹ, Xã Hà Tân, Huyện Hà Trung, Thanh Hoá</t>
  </si>
  <si>
    <t>Thôn Đoài Thôn, Xã Yên Dương, Huyện Hà Trung, Thanh Hoá</t>
  </si>
  <si>
    <t>Thôn 6, Xã Hà Hải, Huyện Hà Trung, Thanh Hoá</t>
  </si>
  <si>
    <t>Số 21 Tôn Thất Tùng, Đông Thọ, TPTH</t>
  </si>
  <si>
    <t>Số 306 Bà Triệu, Đông Thọ, Thành phố Thanh Hóa</t>
  </si>
  <si>
    <t>Số 54 Lê Văn An, Đông Thọ, Thành phố Thanh Hóa</t>
  </si>
  <si>
    <t>2801718163</t>
  </si>
  <si>
    <t>CÔNG TY TNHH THẠCH NAM VIỆT</t>
  </si>
  <si>
    <t>Nhà ông Lê Văn Thu, thôn Đức Thắng, Xã Đông Quang, Huyện Đông Sơn, Thanh Hoá</t>
  </si>
  <si>
    <t>2802383456-002</t>
  </si>
  <si>
    <t>CHI NHÁNH CÔNG TY CỔ PHẦN ĐẦU TƯ DU THUYỀN VÀ SÂN GOLF FLC BISCOM TẠI TỈNH THANH HÓA</t>
  </si>
  <si>
    <t>FLC SamSon Golf Links, đường Thanh Niên, Phường Quảng Cư, Thành Phố Sầm Sơn, Thanh Hoá</t>
  </si>
  <si>
    <t>CÔNG TY TNHH MTV DV THANH XUÂN</t>
  </si>
  <si>
    <t>SN 189A đường Trần Hưng Đạo, Phường Nam Ngạn, Thành phố Thanh Hoá, Thanh Hoá</t>
  </si>
  <si>
    <t>CÔNG TY TNHH THỰC PHẨM PHÁT TRIỂN PHÚC NGUYỄN</t>
  </si>
  <si>
    <t>Số 98 ,đường 3 Đông Phát, Phường Đông Vệ, Thành phố Thanh Hoá, Thanh Hoá</t>
  </si>
  <si>
    <t>SN 188 Cao Sơn, Phường An Hoạch (hết hiệu lực), Thành phố Thanh Hoá, Thanh Hoá</t>
  </si>
  <si>
    <t>CÔNG TY CỔ PHẦN LS TÂY ĐÔ</t>
  </si>
  <si>
    <t>Số nhà 60 Trần Quang Huy, Phường Đông Vệ, Thành phố Thanh Hoá, Thanh Hoá</t>
  </si>
  <si>
    <t>CÔNG TY CỔ PHẦN XÂY DỰNG ĐỨC THUẬN</t>
  </si>
  <si>
    <t>Số nhà 632B Quang Trung, Phường Đông Vệ, Thành phố Thanh Hoá, Thanh Hoá</t>
  </si>
  <si>
    <t>CÔNG TY CỔ PHẦN AN GIA HOMES</t>
  </si>
  <si>
    <t>Lô 12 MB1825, Phường Đông Hương, Thành phố Thanh Hoá, Thanh Hoá</t>
  </si>
  <si>
    <t>Số 12/LK 19, Khu đô thị mới Đông Sơn, Phường An Hoạch (hết hiệu lực), Thành phố Thanh Hoá, Thanh Hoá</t>
  </si>
  <si>
    <t>CÔNG TY TNHH CÔNG NGHỆ ĐỨC PHẠM</t>
  </si>
  <si>
    <t>Số 12/05 đường Đồng Lễ, Phường Đông Hải, Thành phố Thanh Hoá, Thanh Hoá</t>
  </si>
  <si>
    <t>CÔNG TY CỔ PHẦN ĐẦU TƯ XÂY DỰNG PHAN ANH HUY</t>
  </si>
  <si>
    <t>Số 168B, đường Thành Thái, Phường Đông Thọ, Thành phố Thanh Hoá, Thanh Hoá</t>
  </si>
  <si>
    <t>CÔNG TY CỔ PHẦN ĐẦU TƯ XD VÀ TM PHƯƠNG ANH</t>
  </si>
  <si>
    <t>Đội 5, Xã Lĩnh Toại, Huyện Hà Trung, Thanh Hoá</t>
  </si>
  <si>
    <t>Thôn Tinh Hoa, Xã Văn Lộc (hết hiệu lực), Huyện Hậu Lộc, Thanh Hoá</t>
  </si>
  <si>
    <t>CÔNG TY TNHH TƠ VY THẮM</t>
  </si>
  <si>
    <t>Xóm 6, thôn Tam Thắng, Xã Hòa Lộc, Huyện Hậu Lộc, Thanh Hoá</t>
  </si>
  <si>
    <t>CÔNG TY TNHH XÂY DỰNG THƯƠNG MẠI DỊCH VỤ DACONS</t>
  </si>
  <si>
    <t>Thôn Vũ Thành, Xã Mỹ Lộc, Huyện Hậu Lộc, Thanh Hoá</t>
  </si>
  <si>
    <t>Công ty TNHH XD và DVTM An Phú</t>
  </si>
  <si>
    <t>Công ty TNHH Quang Long</t>
  </si>
  <si>
    <t>Công ty Cổ phần Sao Vàng HG</t>
  </si>
  <si>
    <t>Đội 3, thôn Sao Vàng, xã Hoằng Phụ, huyện Hoằng Hóa, Thanh Hóa</t>
  </si>
  <si>
    <t>Thôn Lương Thành, xã Cẩm Tú, Huyện Cẩm Thủy, Thanh Hóa</t>
  </si>
  <si>
    <t>2801871669</t>
  </si>
  <si>
    <t>Công ty TNHH dịch vụ và thương mại Đức Cường</t>
  </si>
  <si>
    <t>SN 64, tổ 7, Thị trấn Cẩm Thủy (hết hiệu lực), Huyện Cẩm Thuỷ, Thanh Hoá</t>
  </si>
  <si>
    <t>Tổ 1- Thị trấn, Huyện Cẩm Thuỷ, Thanh Hoá</t>
  </si>
  <si>
    <t>CÔNG TY TNHH SX&amp;TM TUẤN HÙNG</t>
  </si>
  <si>
    <t>CÔNG TY TNHH MTV SẢN XUẤT XÂY DỰNG VÀ THƯƠNG MẠI BẢO LONG</t>
  </si>
  <si>
    <t>Khu 2, Thị trấn Lam Sơn, Huyện Thọ Xuân, Thanh Hoá</t>
  </si>
  <si>
    <t>CÔNG TY TNHH XÂY DỰNG VÀ VẬN TẢI CƯỜNG HẰNG</t>
  </si>
  <si>
    <t>Thôn Vũ Thượng, Xã Xuân Lập, Huyện Thọ Xuân, Thanh Hoá</t>
  </si>
  <si>
    <t>Công Ty TNHH Tiến Sự</t>
  </si>
  <si>
    <t>CÔNG TY TNHH XÂY DỰNG TOÀN SẢN</t>
  </si>
  <si>
    <t>Thôn 5, Xã Thọ Lâm, Huyện Thọ Xuân, Thanh Hoá</t>
  </si>
  <si>
    <t>CÔNG TY TNHH TM &amp; DV PHÁT TÙNG</t>
  </si>
  <si>
    <t>Thôn Hoa Lộc, Xã Xuân Minh, Huyện Thọ Xuân, Thanh Hoá</t>
  </si>
  <si>
    <t>Xã Định Long, huyện yên Định, thỉnh Thanh Hóa</t>
  </si>
  <si>
    <t>Thôn Ấp Trú, xã Định Bình, huyện Yên Định, tỉnh Thanh Hóa</t>
  </si>
  <si>
    <t>Khu 4, TT Quán Lào, huyện Yên Định, tỉnh Thanh Hóa</t>
  </si>
  <si>
    <t>Thôn Yên Định 1, xã Định Tân, huyện Yên Định, tỉnh Thanh Hóa</t>
  </si>
  <si>
    <t>Xã Thiệu Long, huyện Thiệu Hóa, tỉnh Thanh Hóa</t>
  </si>
  <si>
    <t>Xã Thiệu Hợp, huyện Thiệu Hóa, tỉnh Thanh Hóa</t>
  </si>
  <si>
    <t>CÔNG TY TNHH HOÀNG ĐẠI PHÁT TH</t>
  </si>
  <si>
    <t>thôn Nguyên Sơn, Xã Thiệu Nguyên, huyện Thiệu Hóa, tỉnh Thanh Hóa</t>
  </si>
  <si>
    <t>3812_Ngọc Lặc</t>
  </si>
  <si>
    <t>Số 51 Mạc Đĩnh Chi, Phường Trung Sơn, Thành Phố Sầm Sơn, Thanh Hoá</t>
  </si>
  <si>
    <t>Thôn Đông Đa, hị trấn Tân Phong, huyện Quảng Xương, tỉnh Thanh Hóa</t>
  </si>
  <si>
    <t>Thôn 1 xã Quảng Địnhh, huyện Quảng Xương, tỉnh Thanh Hóa</t>
  </si>
  <si>
    <t>Nhà ông Trịnh Quang Vũ, khu IV,, Thị trấn Hồi Xuân, Huyện Quan Hoá, Thanh Hoá</t>
  </si>
  <si>
    <t>CÔNG TY CỔ PHẦN ĐẦU TƯ XÂY DỰNG VẬN TẢI MINH HẢI</t>
  </si>
  <si>
    <t>Bản Pọong 1, Xã Hiền Kiệt, Huyện Quan Hoá, Thanh Hoá</t>
  </si>
  <si>
    <t>Số nhà 142 khu phố 1, Xã Quảng Châu, Huyện Quảng Xương (nay là TP. Sầm Sơn),  tỉnh Thanh Hoá</t>
  </si>
  <si>
    <t>CÔNG TY CỔ PHẦN NÔNG SẢN THANH HÓA</t>
  </si>
  <si>
    <t>Lô D, Khu công nghiệp Lễ Môn, Phường Quảng Hưng, Thành phố Thanh Hoá, Thanh Hoá</t>
  </si>
  <si>
    <t>CÔNG TY CỔ PHẦN XÂY DỰNG VÀ THƯƠNG MẠI MINH DŨNG</t>
  </si>
  <si>
    <t>Số nhà 07/18 Nguyễn Trinh Tiếp, Phường Ba Đình, Thành phố Thanh Hoá, Thanh Hoá</t>
  </si>
  <si>
    <t>CÔNG TY CỔ PHẦN XÂY DỰNG SÔNG MÃ SỐ 08</t>
  </si>
  <si>
    <t>Phòng 206 CT2 Chung cư Hợp Lực, Phường Lam Sơn, Thành phố Thanh Hoá, Thanh Hoá</t>
  </si>
  <si>
    <t>Công ty TNHH Dương Phát - RC</t>
  </si>
  <si>
    <t>Thôn Yên Trung, xã Yên Thọ, huyện Như Thanh, Thanh Hoá</t>
  </si>
  <si>
    <t>CÔNG TY TNHH DỊCH VỤ KỸ THUẬT NGHI SƠN</t>
  </si>
  <si>
    <t>Đội 11, Xã Tân Ninh (hết hiệu lực), Huyện Triệu Sơn, Thanh Hoá</t>
  </si>
  <si>
    <t>SN 53 LK 25, khu đô thị Đông Sơn, Phường An Hoạch (hết hiệu lực), Thành phố Thanh Hoá, Thanh Hoá</t>
  </si>
  <si>
    <t>2801902740</t>
  </si>
  <si>
    <t>2800765153</t>
  </si>
  <si>
    <t>2801076759</t>
  </si>
  <si>
    <t>2802926374</t>
  </si>
  <si>
    <t>CÔNG TY TNHH XÂY DỰNG THƯƠNG MẠI DỊCH VỤ HHMAX</t>
  </si>
  <si>
    <t>Quản xá, Xã Thiệu Hợp, Huyện Thiệu Hoá, Thanh Hoá</t>
  </si>
  <si>
    <t>2802929600</t>
  </si>
  <si>
    <t>CÔNG TY TNHH TM &amp; XD ĐỖ HIỀN DC</t>
  </si>
  <si>
    <t>Số nhà 191 phố Trung Sơn, Phường An Hưng, Thành phố Thanh Hoá, Thanh Hoá</t>
  </si>
  <si>
    <t>2800303624</t>
  </si>
  <si>
    <t>Công ty cổ phần ĐTTM Cao Nguyên</t>
  </si>
  <si>
    <t>Nhà ông Phạm Văn Chung, thôn Ngọc Chẩm, Xã Thăng Long, Huyện Nông Cống, Thanh Hoá</t>
  </si>
  <si>
    <t>2802655614</t>
  </si>
  <si>
    <t>Công ty cổ phần Thơm Xô Holdings</t>
  </si>
  <si>
    <t>Số 59 đường Đỗ Bí, Tiểu Khu Lê Xá 1, Thị trấn Nông Cống, Huyện Nông Cống, Thanh Hoá</t>
  </si>
  <si>
    <t>2802809751</t>
  </si>
  <si>
    <t>Công ty TNHH MTV Nông nghiệp San Anh</t>
  </si>
  <si>
    <t>Thôn Đông Tài, Xã Vạn Thắng, Huyện Nông Cống, Thanh Hoá</t>
  </si>
  <si>
    <t>2802901732</t>
  </si>
  <si>
    <t>Công ty TNHH may xuất khẩu Bảo Trâm</t>
  </si>
  <si>
    <t>Thôn 4, Xã Hoàng Giang, Huyện Nông Cống, Thanh Hoá</t>
  </si>
  <si>
    <t>3807_Quan Sơn</t>
  </si>
  <si>
    <t>CÔNG TY TNHH XÂY DỰNG DPT - VIỆT NAM</t>
  </si>
  <si>
    <t>Đội 9, xã Quảng Văn, huyện Quảng Xương, tỉnh Thanh Hóa</t>
  </si>
  <si>
    <t>CÔNG TY TNHH THƯƠNG MẠI VÀ XÂY DỰNG THANH HÓA</t>
  </si>
  <si>
    <t>Thôn Bái Vàng, thị trấn Tân Phonh, huyện Quảng Xương, tỉnh Thanh Hóa</t>
  </si>
  <si>
    <t>CÔNG TY TNHH TRẦN ANH</t>
  </si>
  <si>
    <t>Công Ty TNHH Hợp Lực</t>
  </si>
  <si>
    <t>SN 279 phố Bà Triệu, Phường Hàm Rồng, Thành phố Thanh Hoá, Thanh Hoá</t>
  </si>
  <si>
    <t>Công Ty Cổ Phần Tư Vấn Kiến Trúc Và Đầu Tư Xây Dựng Tdl</t>
  </si>
  <si>
    <t>Nhà ông Bùi Đức Thảo thôn Thành Yên, Phường Quảng Thành, Thành phố Thanh Hoá, Thanh Hoá</t>
  </si>
  <si>
    <t>Công Ty Cổ Phần  Tư Vấn Đầu Tư Xây Dựng &amp; Thương Mại Tường Thành</t>
  </si>
  <si>
    <t>Số nhà 64C, đường Trịnh Khả, Phường Đông Vệ, Thành phố Thanh Hoá, Thanh Hoá</t>
  </si>
  <si>
    <t>Công Ty TNHH Xây Dựng Và Thương Mại Hồng Kỳ</t>
  </si>
  <si>
    <t>Số 7/11, Đường Ỷ Lan, Phường Đông Thọ, Thành phố Thanh Hoá, Thanh Hoá</t>
  </si>
  <si>
    <t>CÔNG TY CỔ PHẦN ĐẦU TƯ THƯƠNG MẠI &amp; DỊCH VỤ THANH TÚ</t>
  </si>
  <si>
    <t>Số 28 Trần Bình Trọng, Phường Đông Sơn, Thành phố Thanh Hoá, Thanh Hoá</t>
  </si>
  <si>
    <t>CÔNG TY TNHH DV TM VÀ SX NHÀ TÔI</t>
  </si>
  <si>
    <t>Số 19B Nguyễn Sơn, Phường Đông Vệ, Thành phố Thanh Hoá, Thanh Hoá</t>
  </si>
  <si>
    <t>HTX  THU MUA - TIÊU THỤ HÀNG NÔNG SẢN NGA SƠN - THANH HÓA</t>
  </si>
  <si>
    <t>Xóm 1, Phương Phú, Xã Nga Thạch, Huyện Nga Sơn, Thanh Hoá</t>
  </si>
  <si>
    <t>CÔNG TY TNHH XÂY DỰNG HỒNG BI</t>
  </si>
  <si>
    <t>Nhà ông Nguyễn Hồng Bi, thôn Trung Cự, Xã Nga Thắng, Huyện Nga Sơn, Thanh Hoá</t>
  </si>
  <si>
    <t>2802474801</t>
  </si>
  <si>
    <t>CÔNG TY TNHH MTV PHÁT TRIỂN ĐÔ THỊ VÀ KHU CÔNG NGHIỆP LAM SƠN-SAO VÀNG</t>
  </si>
  <si>
    <t>Phố Neo, Xã Bắc Lương, Huyện Thọ Xuân, Thanh Hoá</t>
  </si>
  <si>
    <t>2802816928</t>
  </si>
  <si>
    <t>CÔNG TY TNHH BẤT ĐỘNG SẢN SỨC SỐNG XANH</t>
  </si>
  <si>
    <t>Thôn Tân Lợi, Phường Đông Tân, Thành phố Thanh Hoá, Thanh Hoá</t>
  </si>
  <si>
    <t>2802530894</t>
  </si>
  <si>
    <t>CÔNG TY CỔ PHẦN PHỤC HƯNG INCONS</t>
  </si>
  <si>
    <t>2802886717</t>
  </si>
  <si>
    <t>CÔNG TY TNHH MỘC QUÂN PHÁT</t>
  </si>
  <si>
    <t>Thôn Mỹ Xuyên, Xã Vĩnh Yên, Huyện Vĩnh Lộc, Thanh Hoá</t>
  </si>
  <si>
    <t>CÔNG TY TNHH XD MINH PHÁT</t>
  </si>
  <si>
    <t>phòng 405A2 chung cư Tân Thành 1, Phường Đông Vệ, Thành phố Thanh Hoá, Thanh Hoá</t>
  </si>
  <si>
    <t>2802563748</t>
  </si>
  <si>
    <t>CÔNG TY CỔ PHẦN NĂNG LƯỢNG XANH KISEKI</t>
  </si>
  <si>
    <t>2802872418</t>
  </si>
  <si>
    <t>CÔNG TY TNHH ĐẦU TƯ BẤT ĐỘNG SẢN TOÀN TỈNH</t>
  </si>
  <si>
    <t>Thôn Hiền Tây, Xã Quảng Lưu, Huyện Quảng Xương, Thanh Hoá</t>
  </si>
  <si>
    <t>2802861134</t>
  </si>
  <si>
    <t>CÔNG TY TNHH ĐẦU TƯ VÀ XÂY DỰNG DŨNG PHÁT 88</t>
  </si>
  <si>
    <t>Tầng 3, nhà A, Trường Thanh Hoa, số 02 Đại Lộ Lê Lợi, Phường Đông Hương, Thành phố Thanh Hoá, Thanh Hoá</t>
  </si>
  <si>
    <t>CÔNG TY TNHH CHÍ VŨ</t>
  </si>
  <si>
    <t>CÔNG TY TNHH XÂY DỰNG BÙI PHẤN</t>
  </si>
  <si>
    <t>Làng Sung, Xã Xuân Phú, Huyện Thọ Xuân, Thanh Hoá</t>
  </si>
  <si>
    <t>CÔNG TY TNHH MỘT THÀNH VIÊN ĐẦU TƯ PHÁT TRIỂN NGUYỄN KIM THANH HÓA</t>
  </si>
  <si>
    <t>CÔNG TY TNHH THỰC PHẨM ĐỨC NGUYỄN</t>
  </si>
  <si>
    <t>CÔNG TY TNHH SẢN XUẤT THƯƠNG MẠI VÀ DỊCH VỤ TÙNG KHÁNH</t>
  </si>
  <si>
    <t>Số Nhà 06, Tổ 6 Bắc Sơn, Phường An Hưng, Thành phố Thanh Hoá, Thanh Hoá</t>
  </si>
  <si>
    <t>Công Ty TNHH Mai Ngọc Thắng</t>
  </si>
  <si>
    <t>Thôn Đồng Tiến, Xã Hà Tiến, Huyện Hà Trung, Thanh Hoá</t>
  </si>
  <si>
    <t>CÔNG TY TNHH ĐẦU TƯ XD &amp; TM TRƯỜNG PHÁT</t>
  </si>
  <si>
    <t>Thôn Song Nga, Xã Hà Bắc, Huyện Hà Trung, Thanh Hoá</t>
  </si>
  <si>
    <t>CÔNG TY TNHH TẠ NGỌC AN</t>
  </si>
  <si>
    <t>Thôn Bắc Sơn, Xã Hà Bắc, Huyện Hà Trung, Thanh Hoá</t>
  </si>
  <si>
    <t>CÔNG TY CỔ PHẦN VẬT TƯ XÂY DỰNG AN PHÁT</t>
  </si>
  <si>
    <t>Số 29 Đào Duy Anh, Phường Ngọc Trạo, Thị xã Bỉm Sơn, Thanh Hoá</t>
  </si>
  <si>
    <t>2802946878</t>
  </si>
  <si>
    <t>CÔNG TY TNHH XÂY DỰNG VÀ TMDV THIÊN PHÚ 289</t>
  </si>
  <si>
    <t>137 Đường Phố Công, Phố Lê Đình Chinh, Thị trấn Ngọc Lặc, Huyện Ngọc Lặc, Thanh Hoá</t>
  </si>
  <si>
    <t>2802950659</t>
  </si>
  <si>
    <t>CÔNG TY TNHH XÂY DỰNG THƯƠNG MẠI VIANHOME</t>
  </si>
  <si>
    <t>2802924602</t>
  </si>
  <si>
    <t>Công ty TNHH xây dựng và thương mại Bình Thiên</t>
  </si>
  <si>
    <t>Thôn Đan, xã Ái Thượng, Huyện Bá Thước, Thanh Hóa</t>
  </si>
  <si>
    <t>2802938387</t>
  </si>
  <si>
    <t>Công ty TNHH một thành viên chế biến lâm sản Hoàng Anh</t>
  </si>
  <si>
    <t>Thôn Sống, Xã Cẩm Ngọc, Huyện Cẩm Thuỷ, Thanh Hoá</t>
  </si>
  <si>
    <t>CÔNG TY CỔ PHẦN TH XUÂN HÒA</t>
  </si>
  <si>
    <t>Xã Trường Lâm, Thị xã Nghi Sơn, Thanh Hoá</t>
  </si>
  <si>
    <t>Số 12 ngõ 44 Thôn Thượng Phúc, Xã Tả Thanh Oai, Huyện Thanh Trì, Hà Nội</t>
  </si>
  <si>
    <t>Phòng 4.1 Ô số 22-23 LK 9 thuộc dự án khu nhà ở cán bộ chiến, Phường Vạn Phúc, Quận Hà Đông, Hà Nội</t>
  </si>
  <si>
    <t>2802856624</t>
  </si>
  <si>
    <t>CÔNG TY TNHH XÂY DỰNG VÀ THƯƠNG MẠI TỔNG HỢP ANH DƯƠNG</t>
  </si>
  <si>
    <t>Số nhà 11, đường Quyết Thắng, Phường Hàm Rồng, Thành phố Thanh Hoá, Thanh Hoá</t>
  </si>
  <si>
    <t>2801055928</t>
  </si>
  <si>
    <t>CÔNG TY TNHH VĂN ĐỨC</t>
  </si>
  <si>
    <t>SN 52 Phố Giắt, Thị trấn Triệu Sơn, Huyện Triệu Sơn, Thanh Hoá</t>
  </si>
  <si>
    <t>CÔNG TY TNHH HOÀI ANH</t>
  </si>
  <si>
    <t>CÔNG TY TNHH XÂY DỰNG GIAO THÔNG THỦY LỢI VÀ THƯƠNG MẠI VẬN TẢI CƯỜNG TRANG</t>
  </si>
  <si>
    <t>2801589895</t>
  </si>
  <si>
    <t>CÔNG TY TNHH XÂY DỰNG, CHẾ BIẾN VÀ DỊCH VỤ THƯƠNG MẠI ĐẠI DƯƠNG</t>
  </si>
  <si>
    <t>Nhà ông Lê Đình Dương, xóm 6, Xã Dân Quyền, Huyện Triệu Sơn, Thanh Hoá</t>
  </si>
  <si>
    <t>2802368560</t>
  </si>
  <si>
    <t>CÔNG TY TNHH ANH KHOA LỘC</t>
  </si>
  <si>
    <t>Xóm Diễn Hòa, Xã Hợp Thành, Huyện Triệu Sơn, Thanh Hoá</t>
  </si>
  <si>
    <t>CÔNG TY TNHH THÔNG HẠNH</t>
  </si>
  <si>
    <t>CÔNG TY TNHH THƯƠNG MẠI VÀ XÂY DỰNG HÙNG LĨNH</t>
  </si>
  <si>
    <t>CÔNG TY TNHH ĐỨC LỢI PHÚ HƯNG</t>
  </si>
  <si>
    <t>2802748890</t>
  </si>
  <si>
    <t>CÔNG TY TNHH THIÊN AN - TAT</t>
  </si>
  <si>
    <t>Thôn 4, Xã Thọ Tiến, Huyện Triệu Sơn, Thanh Hoá</t>
  </si>
  <si>
    <t>CÔNG TY TNHH CÂY XANH - MÔI TRƯỜNG TIẾN CƯƠNG</t>
  </si>
  <si>
    <t>2802869711</t>
  </si>
  <si>
    <t>CÔNG TY TRÁCH NHIỆM HỮU HẠN THỌ SƠN PHÁT</t>
  </si>
  <si>
    <t>Xóm 4, Xã Thọ Sơn, Huyện Triệu Sơn, Thanh Hoá</t>
  </si>
  <si>
    <t>2802878265</t>
  </si>
  <si>
    <t>CÔNG TY TNHH TƯ VẤN THIẾT KẾ XÂY DỰNG HÙNG PHONG</t>
  </si>
  <si>
    <t>Khu 3, Thị trấn Nưa, Huyện Triệu Sơn, Thanh Hoá</t>
  </si>
  <si>
    <t>2802886097</t>
  </si>
  <si>
    <t>CÔNG TY TNHH XNK THIẾT BỊ THÔNG MINH TÂN ĐÔNG ẤN</t>
  </si>
  <si>
    <t>Số nhà 88 phố Thiều, Thị trấn Triệu Sơn, Huyện Triệu Sơn, Thanh Hoá</t>
  </si>
  <si>
    <t>CÔNG TY TNHH MÔI TRƯỜNG ĐÔ THỊ VÀ XÂY DỰNG QUÝ ĐẠT</t>
  </si>
  <si>
    <t>Hợp tác xã dịch vụ nông lâm nghiệp Hải Long</t>
  </si>
  <si>
    <t>CÔNG TY TNHH KHÁNH NAM</t>
  </si>
  <si>
    <t>HỢP TÁC XÃ SẢN XUẤT NÔNG NGHIỆP THÀNH CÔNG</t>
  </si>
  <si>
    <t>HTX Sản xuất Nông lâm nghiệp và môi trường Thanh Trung</t>
  </si>
  <si>
    <t>Hợp tác xã Sản xuất Nông nghiệp hữu cơ Xuân Quỳ</t>
  </si>
  <si>
    <t>HỢP TÁC XÃ CHĂN NUÔI NHƯ NGỌC</t>
  </si>
  <si>
    <t>CÔNG TY TNHH MAY ROSVIET</t>
  </si>
  <si>
    <t>2802446120</t>
  </si>
  <si>
    <t>Công ty TNHH thắng lợi C.T</t>
  </si>
  <si>
    <t>Tổ dân phố Đại Đồng, Thị Trấn Phong Sơn, Huyện Cẩm Thuỷ, Thanh Hoá</t>
  </si>
  <si>
    <t>Cưỡng chế bằng biện pháp trích tiền từ tài khoản</t>
  </si>
  <si>
    <t>104- Trần Hưng Đạo - P.Nam Ngạn, Phường Nam Ngạn, Thành phố Thanh Hoá, Thanh Hoá</t>
  </si>
  <si>
    <t>Số 362- Nguyễn Trãi, Phường Tân Sơn, Thành phố Thanh Hoá, Thanh Hoá</t>
  </si>
  <si>
    <t>Đông Sơn I, Phường Hàm Rồng, Thành phố Thanh Hoá, Thanh Hoá</t>
  </si>
  <si>
    <t>SN 856, Quang Trung 3, Phường Đông Vệ, Thành phố Thanh Hoá, Thanh Hoá</t>
  </si>
  <si>
    <t>CÔNG TY CỔ PHẦN DỊCH VỤ THỂ THAO VIỆT HÙNG</t>
  </si>
  <si>
    <t>Số 177 Trịnh Khả, Phường Đông Vệ, Thành phố Thanh Hoá, Thanh Hoá</t>
  </si>
  <si>
    <t>Trung tâm thương mại Nguyễn Kim Thanh Hóa, khu đô thị Nam th, Phường Đông Vệ, Thành phố Thanh Hoá, Thanh Hoá</t>
  </si>
  <si>
    <t>Xóm 2, thôn Ân Mộc, Xã Dân Lực, Huyện Triệu Sơn, Thanh Hoá</t>
  </si>
  <si>
    <t>303 đường Dương Đình Nghệ-Đông Bắc Ga, Phường Đông Thọ, Thành phố Thanh Hoá, Thanh Hoá</t>
  </si>
  <si>
    <t>CÔNG TY TNHH TƯ VẤN VÀ DỊCH VỤ KỸ THUẬT HD VIỆT NAM</t>
  </si>
  <si>
    <t>Lô 828 MB530, Phường Đông Vệ, Thành phố Thanh Hoá, Thanh Hoá</t>
  </si>
  <si>
    <t>CÔNG TY TNHH DỊCH VỤ THƯƠNG MẠI VÀ ĐẦU TƯ ĐẠI THẮNG</t>
  </si>
  <si>
    <t>SN 20/39 Nguyễn Văn Trỗi, Phường Ngọc Trạo, Thành phố Thanh Hoá, Thanh Hoá</t>
  </si>
  <si>
    <t>2800725834</t>
  </si>
  <si>
    <t>xóm 7, Xã Nga Bạch, Huyện Nga Sơn, Thanh Hoá</t>
  </si>
  <si>
    <t>2800808015</t>
  </si>
  <si>
    <t>2802454996</t>
  </si>
  <si>
    <t>2802538011</t>
  </si>
  <si>
    <t>CÔNG TY TNHH XÂY DỰNG VÀ DỊCH VỤ YÊN NINH</t>
  </si>
  <si>
    <t>Xóm 4, Xã Nga Yên, Huyện Nga Sơn, Thanh Hoá</t>
  </si>
  <si>
    <t>2802647701</t>
  </si>
  <si>
    <t>2800115927</t>
  </si>
  <si>
    <t>Công Ty Cổ Phần Thương Mại Hậu Lộc</t>
  </si>
  <si>
    <t>Xã Đại Lộc, Xã Đại Lộc, Huyện Hậu Lộc, Thanh Hoá</t>
  </si>
  <si>
    <t>2800806931</t>
  </si>
  <si>
    <t>2801384337</t>
  </si>
  <si>
    <t>2801717829</t>
  </si>
  <si>
    <t>2802628321</t>
  </si>
  <si>
    <t>2802806398</t>
  </si>
  <si>
    <t>2800788143</t>
  </si>
  <si>
    <t>`</t>
  </si>
  <si>
    <t>Số 09  đường Từ Đạo Hạnh, Phường Đông Thọ, Thành phố Thanh Hoá, Thanh Hoá</t>
  </si>
  <si>
    <t>Trụ sở UBND xã Hải Long, Xã Hải Long, Huyện Như Thanh, Thanh Hoá</t>
  </si>
  <si>
    <t>SN 584 Khu Phố Vĩnh Long 1, Thị trấn Bến Sung, Huyện Như Thanh, Thanh Hoá</t>
  </si>
  <si>
    <t>CÔNG TY TNHH NAM PHƯƠNG STAR</t>
  </si>
  <si>
    <t>CÔNG TY CỔ PHẦN PC&amp;CC THANH HÓA</t>
  </si>
  <si>
    <t>Thôn Hải Lâm, Phường Mai Lâm, Thị xã Nghi Sơn, Thanh Hoá</t>
  </si>
  <si>
    <t>CÔNG TY TNHH TÚ NGỌC XUÂN</t>
  </si>
  <si>
    <t>CÔNG TY TNHH XD TRƯỜNG HẰNG</t>
  </si>
  <si>
    <t>2802925564</t>
  </si>
  <si>
    <t>CÔNG TY CỔ PHẦN DỊCH VỤ THƯƠNG MẠI XUẤT NHẬP KHẨU DƯỢC LIỆU TÂM ĐỨC</t>
  </si>
  <si>
    <t>Thôn Minh Châu 2, Xã Minh Sơn, Huyện Ngọc Lặc, Thanh Hoá</t>
  </si>
  <si>
    <t>2803015536</t>
  </si>
  <si>
    <t>CÔNG TY TNHH PHÁT ĐẠT MMT</t>
  </si>
  <si>
    <t>Thôn 6, Xã Dân Lý, Huyện Triệu Sơn, Thanh Hoá</t>
  </si>
  <si>
    <t>CÔNG TY CỔ PHẦN THẢO TRUNG</t>
  </si>
  <si>
    <t>CÔNG TY CỔ PHẦN ĐẦU TƯ HẠ TẦNG ĐÔNG DƯƠNG</t>
  </si>
  <si>
    <t>Số 336 Trường Thi, Phường Điện Biên, Thành phố Thanh Hoá, Thanh Hoá</t>
  </si>
  <si>
    <t>CÔNG TY TNHH THIẾT BỊ NỘI THẤT THANH HÓA</t>
  </si>
  <si>
    <t>Số nhà 133 phố Tây Ga, Phường Phú Sơn, Thành phố Thanh Hoá, Thanh Hoá</t>
  </si>
  <si>
    <t>HTX Khai thác đá vật liệu xây dựng và dịch vụ Xuân Tiến</t>
  </si>
  <si>
    <t>SN 51, Đại lộ Lê Lợi, Phường Tân Sơn, Thành phố Thanh Hoá, Thanh Hoá</t>
  </si>
  <si>
    <t>CÔNG TY TNHH XÂY DỰNG VÀ THƯƠNG  MẠI ANH ĐẠT 39</t>
  </si>
  <si>
    <t>Số nhà 156 Phố Cao Sơn, Phường An Hưng, Thành phố Thanh Hoá, Thanh Hoá</t>
  </si>
  <si>
    <t>Công Ty TNHH Dịch Vụ Thương Mại Đồng Khởi</t>
  </si>
  <si>
    <t>Số 10/16, đường Bà Triệu, Phường Hàm Rồng, Thành phố Thanh Hoá, Thanh Hoá</t>
  </si>
  <si>
    <t>CÔNG TY TNHH THANH BÌNH TH</t>
  </si>
  <si>
    <t>Thôn Tân, Phường Đông Lĩnh, Thành phố Thanh Hoá, Thanh Hoá</t>
  </si>
  <si>
    <t>CÔNG TY TNHH SẢN XUẤT NHÔM KÍNH CAO CẤP STARWINDOW VIỆT NAM</t>
  </si>
  <si>
    <t>Số 12/32 Cao Bá Quát, Phường Trường Thi, Thành phố Thanh Hoá, Thanh Hoá</t>
  </si>
  <si>
    <t>Số 184 Cao Sơn, Phường An Hoạch (hết hiệu lực), Thành phố Thanh Hoá, Thanh Hoá</t>
  </si>
  <si>
    <t>0106639741</t>
  </si>
  <si>
    <t>CÔNG TY CỔ PHẦN DỊCH VỤ ĐẦU TƯ VÀ XÂY DỰNG GIA NGUYỄN</t>
  </si>
  <si>
    <t>Số nhà 08, ngõ 01, đường HT4, thôn Bắc Đoan Vỹ, Xã Hoằng Thịnh, Huyện Hoằng Hoá, Thanh Hoá</t>
  </si>
  <si>
    <t>2802936735</t>
  </si>
  <si>
    <t>CÔNG TY TNHH THƯƠNG MẠI DỊCH VỤ XÂY DỰNG VÀ ĐẦU TƯ THUẬN THIÊN</t>
  </si>
  <si>
    <t>Khu phố 8, Phường Bắc Sơn, Thị xã Bỉm Sơn, Thanh Hoá</t>
  </si>
  <si>
    <t>2802494318</t>
  </si>
  <si>
    <t>CÔNG TY TNHH XÂY DỰNG VÀ THƯƠNG MẠI VĨNH HƯNG 258</t>
  </si>
  <si>
    <t>2801440278</t>
  </si>
  <si>
    <t>2802926261</t>
  </si>
  <si>
    <t>CÔNG TY TNHH XÂY DỰNG LÝ HÀ</t>
  </si>
  <si>
    <t>2800774609</t>
  </si>
  <si>
    <t>CÔNG TY TNHH XÂY DỰNG MINH QUANG</t>
  </si>
  <si>
    <t>Công Ty TNHH Sx Xdtm Dịch Vụ Bảo Kim</t>
  </si>
  <si>
    <t>Đường Nguyễn Du Cải Dịch, Khu phố Công Vinh, Phường Quảng Cư, Thành Phố Sầm Sơn, Thanh Hoá</t>
  </si>
  <si>
    <t>Tiền thuế thời điểm 29/11/2022</t>
  </si>
  <si>
    <t>Mai Đình Tú</t>
  </si>
  <si>
    <t>Số tiền thuế nợ thời điểm 30/11/2022</t>
  </si>
  <si>
    <t>DANH SÁCH CÔNG KHAI THÔNG TIN SAU KHÓA SỔ THUẾ THÁNG 11/2022</t>
  </si>
  <si>
    <t>DOANH NGHIỆP TƯ NHÂN NÔNG NGHIỆP SẠCH TRẦN KHANH</t>
  </si>
  <si>
    <t>Thôn 2, Xã Công Chính, Huyện Nông Cống, Thanh Hoá</t>
  </si>
  <si>
    <t>0314861923</t>
  </si>
  <si>
    <t>CÔNG TY CỔ PHẦN ANH PHƯƠNG SÀI GÒN</t>
  </si>
  <si>
    <t>36 Đặng Tất, Phường Tân Định, Quận 1, TP Hồ Chí Minh</t>
  </si>
  <si>
    <t>CÔNG TY CỔ PHẦN TƯ VẤN KIỂM ĐỊNH VÀ XÂY DỰNG THỊNH PHÁT</t>
  </si>
  <si>
    <t>Trung tâm đăng kiểm xe cơ giới 36.03D, Đại lộ Võ Nguyên Giáp, Phường Quảng Thành, Thành phố Thanh Hoá, Thanh Hoá</t>
  </si>
  <si>
    <t>Công ty TNHH Chế Biến Lâm Sản Và Sản Xuất Đồ Gỗ Duy Lợi</t>
  </si>
  <si>
    <t>Thôn 2, xã Minh Tiến, huyện Ngọc Lặc, tỉnh Thanh Hóa</t>
  </si>
  <si>
    <t>Thôn Xuân Thành, Xã Hóa Quỳ, Huyện Như Xuân, Thanh Hoá</t>
  </si>
  <si>
    <t>Thôn 8, Xã Xuân Hoà, Huyện Như Xuân, Thanh Hoá</t>
  </si>
  <si>
    <t>Khu nhà cũ trụ sở UBND xã Thanh Lâm, Xã Thanh Lâm, Huyện Như Xuân, Thanh Hoá</t>
  </si>
  <si>
    <t>Nhà riêng ông Lê Huy Lan, thôn Xuân Thành, Xã Hóa Quỳ, Huyện Như Xuân, Thanh Hoá</t>
  </si>
  <si>
    <t>Nhà ông Quách Văn Hiền thôn Khe Khoai, Xã Thượng Ninh, Huyện Như Xuân, Thanh Hoá</t>
  </si>
  <si>
    <t>Khu phố 4, Thị trấn Yên Cát, Huyện Như Xuân, Thanh Hoá</t>
  </si>
  <si>
    <t>CÔNG TY TNHH LÂM SẢN HUY DUNG</t>
  </si>
  <si>
    <t>Phòng 1008 nhà H2 Chung cư Phú Sơn, Phường Phú Sơn, Thành phố Thanh Hoá, Thanh Hoá</t>
  </si>
  <si>
    <t>Công Ty TNHH Tm - Dv Hùng Hiền</t>
  </si>
  <si>
    <t>SN 40/6 đường Phú Thứ, Phường Phú Sơn, Thành phố Thanh Hoá, Thanh Hoá</t>
  </si>
  <si>
    <t>CÔNG TY TNHH CHẾ BIẾN GỖ HÀM RỒNG</t>
  </si>
  <si>
    <t>Số nhà 17 Trần Khát Chân, Phường Hàm Rồng, Thành phố Thanh Hoá, Thanh Hoá</t>
  </si>
  <si>
    <t>Công Ty TNHH Thương Mại Sản Xuất Gỗ Trường Anh</t>
  </si>
  <si>
    <t>Số 15 đường Trần Khát Chân, Phường Hàm Rồng, Thành phố Thanh Hoá, Thanh Hoá</t>
  </si>
  <si>
    <t>CÔNG TY TNHH XÂY DỰNG VÀ THƯƠNG MẠI HOÀNG KIM</t>
  </si>
  <si>
    <t>Số 56 đường Dương Đình Nghệ, Phường Tân Sơn, Thành phố Thanh Hoá, Thanh Hoá</t>
  </si>
  <si>
    <t>CÔNG TY TNHH ĐẦU TƯ - THƯƠNG MẠI ĐỨC THẮNG</t>
  </si>
  <si>
    <t>Số 15 Ngô Quyền, Phường Điện Biên, Thành phố Thanh Hoá, Thanh Hoá</t>
  </si>
  <si>
    <t>CÔNG TY TNHH ĐÁ QUANG MINH</t>
  </si>
  <si>
    <t>SN 46, phố Tây Sơn, Phường An Hưng, Thành phố Thanh Hoá, Thanh Hoá</t>
  </si>
  <si>
    <t>CÔNG TY TNHH TẬP ĐOÀN HẢI LONG QUÂN</t>
  </si>
  <si>
    <t>Phố Hòa Bình, Phường Đông Hương, Thành phố Thanh Hoá, Thanh Hoá</t>
  </si>
  <si>
    <t>CÔNG TY TNHH HOA CÂY CẢNH THẮNG LỢI</t>
  </si>
  <si>
    <t>Nhà ông Nguyễn Văn Lung, Thôn Chính Hảo, Phường Quảng Đông, Thành phố Thanh Hoá, Thanh Hoá</t>
  </si>
  <si>
    <t>CÔNG TY CỔ PHẦN MỘC ĐẠI LÂM</t>
  </si>
  <si>
    <t>Số 04A, đường Đông Quang, Phường Hàm Rồng, Thành phố Thanh Hoá, Thanh Hoá</t>
  </si>
  <si>
    <t>CÔNG TY CỔ PHẦN ĐẦU TƯ XÂY DỰNG VÀ THƯƠNG MẠI THÀNH TÂM</t>
  </si>
  <si>
    <t>Số nhà 237, đường Ái Sơn, Phường Đông Hải, Thành phố Thanh Hoá, Thanh Hoá</t>
  </si>
  <si>
    <t>CÔNG TY TNHH DỊCH VỤ THƯƠNG MẠI VẬN TẢI HÙNG TRANG</t>
  </si>
  <si>
    <t>Lô C10 khu công nghiệp Tây Bắc Ga, Phường Đông Thọ, Thành phố Thanh Hoá, Thanh Hoá</t>
  </si>
  <si>
    <t>CÔNG TY CỔ PHẦN DỊCH VỤ BẢO VỆ VỆ SỸ LONG NAM YUKI 24</t>
  </si>
  <si>
    <t>Số 01 Đường Đình Hương, Phường Đông Thọ, Thành phố Thanh Hoá, Thanh Hoá</t>
  </si>
  <si>
    <t>CÔNG TY TNHH THƯƠNG MẠI VÀ DỊCH VỤ VIỆT PHÁT 68</t>
  </si>
  <si>
    <t>Số 894 Quang Trung 3, Phường Đông Vệ, Thành phố Thanh Hoá, Thanh Hoá</t>
  </si>
  <si>
    <t>CÔNG TY CỔ PHẦN CCT KẾT NỐI</t>
  </si>
  <si>
    <t>Số nhà 2/4 Trần Xuân Soạn, Phường Đông Thọ, Thành phố Thanh Hoá, Thanh Hoá</t>
  </si>
  <si>
    <t>CÔNG TY TNHH NỘI THẤT NGUYỄN HÒA</t>
  </si>
  <si>
    <t>Số 7 Đỗ Huy Cư, phố Lễ Môn, Phường Đông Hải, Thành phố Thanh Hoá, Thanh Hoá</t>
  </si>
  <si>
    <t>Công Ty TNHH Hợp Nhất Đại Phúc</t>
  </si>
  <si>
    <t>Tổ 7, khu 4, Phường Ba Đình, Thị xã Bỉm Sơn, Thanh Hoá</t>
  </si>
  <si>
    <t>CÔNG TY TNHH MTV MAY XUẤT KHẨU AT</t>
  </si>
  <si>
    <t>SN 20, khu phố 6, tổ 8, đường Đinh Công Tráng, Phường Ba Đình, Thị xã Bỉm Sơn, Thanh Hoá</t>
  </si>
  <si>
    <t>2800874402</t>
  </si>
  <si>
    <t>Công Ty TNHH Thanh Quân Hậu Lộc</t>
  </si>
  <si>
    <t>Xóm 7, Xã Hoa Lộc, Huyện Hậu Lộc, Thanh Hoá</t>
  </si>
  <si>
    <t>2801532391</t>
  </si>
  <si>
    <t>CÔNG TY TNHH VỤ BẢN</t>
  </si>
  <si>
    <t>Nhà ông Nguyễn Văn Vụ, thôn Thuần Nhất, Xã Phú Lộc, Huyện Hậu Lộc, Thanh Hoá</t>
  </si>
  <si>
    <t>2800962472</t>
  </si>
  <si>
    <t>Nhà ông Trần Văn Thủy, khu 3, Thị trấn Thường Xuân, Huyện Thường Xuân, Thanh Hoá</t>
  </si>
  <si>
    <t>2801068035</t>
  </si>
  <si>
    <t>Thôn Trung Thành, Xã Lương Sơn, Huyện Thường Xuân, Thanh Hoá</t>
  </si>
  <si>
    <t>2801902564</t>
  </si>
  <si>
    <t>Nhà bà Phạm Thị Tú, Khu 2, Thị trấn Thường Xuân, Huyện Thường Xuân, Thanh Hoá</t>
  </si>
  <si>
    <t>2802567823</t>
  </si>
  <si>
    <t>Thôn Quyết Tiến, Xã Ngọc Phụng, Huyện Thường Xuân, Thanh Hoá</t>
  </si>
  <si>
    <t>2802586826</t>
  </si>
  <si>
    <t>Thôn Hòa Lâm, Xã Ngọc Phụng, Huyện Thường Xuân, Thanh Hoá</t>
  </si>
  <si>
    <t>2802762743</t>
  </si>
  <si>
    <t>Số nhà 180, Thôn 1, Xã Xuân Dương, Huyện Thường Xuân, Thanh Hoá</t>
  </si>
  <si>
    <t>2802878547</t>
  </si>
  <si>
    <t>Số nhà 107, Thôn 1, Xã Thọ Thanh, Huyện Thường Xuân, Thanh Hoá</t>
  </si>
  <si>
    <t>2801431361</t>
  </si>
  <si>
    <t>2801577850</t>
  </si>
  <si>
    <t>2802173321</t>
  </si>
  <si>
    <t>CÔNG TY CỔ PHẦN XÂY DỰNG VÀ THƯƠNG MẠI HỮU DUYÊN</t>
  </si>
  <si>
    <t>2802215596</t>
  </si>
  <si>
    <t>2802257003</t>
  </si>
  <si>
    <t>2802496442</t>
  </si>
  <si>
    <t>2802528239</t>
  </si>
  <si>
    <t>2802532637</t>
  </si>
  <si>
    <t>2802538847</t>
  </si>
  <si>
    <t>2802551206</t>
  </si>
  <si>
    <t>2802594552</t>
  </si>
  <si>
    <t>2802611092</t>
  </si>
  <si>
    <t>2802618228</t>
  </si>
  <si>
    <t>2802624870</t>
  </si>
  <si>
    <t>2802653060</t>
  </si>
  <si>
    <t>2802764067</t>
  </si>
  <si>
    <t>2802801689</t>
  </si>
  <si>
    <t>2802928702</t>
  </si>
  <si>
    <t>2800773210</t>
  </si>
  <si>
    <t>Thôn Phố Cát- Xã Thành Vân, Thị trấn Vân Du, Huyện Thạch Thành, Thanh Hoá</t>
  </si>
  <si>
    <t>2800721068</t>
  </si>
  <si>
    <t>Khu phố Vân Du, Thị trấn Vân Du, Huyện Thạch Thành, Thanh Hoá</t>
  </si>
  <si>
    <t>2800824218</t>
  </si>
  <si>
    <t>Thôn Hợp Tiến, Xã Thành Hưng, Huyện Thạch Thành, Thanh Hoá</t>
  </si>
  <si>
    <t>2800999151</t>
  </si>
  <si>
    <t>Nhà ông Nguyễn Đức Vạn, khu 1, Thị trấn Kim Tân, Huyện Thạch Thành, Thanh Hoá</t>
  </si>
  <si>
    <t>CHI NHÁNH CÔNG TY CỔ PHẦN GẠCH NGÓI SÔNG CHANH TẠI THANH HÓA</t>
  </si>
  <si>
    <t>Khu phố Lâm Thành, Thị trấn Kim Tân, Huyện Thạch Thành, Thanh Hoá</t>
  </si>
  <si>
    <t>2801962002</t>
  </si>
  <si>
    <t>Đội 1 Nông trường Thạch Quảng, Xã Thạch Quảng, Huyện Thạch Thành, Thanh Hoá</t>
  </si>
  <si>
    <t>2802395010</t>
  </si>
  <si>
    <t>Thôn Tân Thịnh, Xã Thành Tâm, Huyện Thạch Thành, Thanh Hoá</t>
  </si>
  <si>
    <t>2802404963</t>
  </si>
  <si>
    <t>Thôn Đự, Xã Thành Thọ, Huyện Thạch Thành, Thanh Hoá</t>
  </si>
  <si>
    <t>2802433040</t>
  </si>
  <si>
    <t>SN 182, Khu 2, Thị trấn Kim Tân, Huyện Thạch Thành, Thanh Hoá</t>
  </si>
  <si>
    <t>2802451096</t>
  </si>
  <si>
    <t>Thôn Trung Tâm, Xã Thành Long, Huyện Thạch Thành, Thanh Hoá</t>
  </si>
  <si>
    <t>2802518872</t>
  </si>
  <si>
    <t>Thôn Án Đình, Xã Thạch Bình, Huyện Thạch Thành, Thanh Hoá</t>
  </si>
  <si>
    <t>Thôn Eo Lê, Xã Vĩnh Quang, Huyện Vĩnh Lộc, Thanh Hoá</t>
  </si>
  <si>
    <t>2800741314</t>
  </si>
  <si>
    <t>Tân Thượng- Vĩnh Yên, Huyện Vĩnh Lộc, Thanh Hoá</t>
  </si>
  <si>
    <t>2800724728</t>
  </si>
  <si>
    <t>CÔNG TY CỔ PHẦN KHAI THÁC VÀ ĐẦU TƯ XÂY DỰNG THANH SƠN</t>
  </si>
  <si>
    <t>Khu 1, Thị trấn Vĩnh Lộc, Huyện Vĩnh Lộc, Thanh Hoá</t>
  </si>
  <si>
    <t>2801070059</t>
  </si>
  <si>
    <t>Đường 217 Sóc Sơn 3 - Xã Vĩnh Hùng, Huyện Vĩnh Lộc, Thanh Hoá</t>
  </si>
  <si>
    <t>2801137539</t>
  </si>
  <si>
    <t>Công Ty TNHH Một Thành Viên Đá Xẻ Mỹ Nghệ Xuân Trường</t>
  </si>
  <si>
    <t>Nhà ông Hoàng Văn Trường, km12, quốc lộ 217, Xã Vĩnh Thịnh, Huyện Vĩnh Lộc, Thanh Hoá</t>
  </si>
  <si>
    <t>Thôn Nhật Quang, Xã Vĩnh Hòa, Huyện Vĩnh Lộc, Thanh Hoá</t>
  </si>
  <si>
    <t>2801611438</t>
  </si>
  <si>
    <t>Tại nhà ông Giang thôn Mỹ Sơn, Xã Vĩnh Yên, Huyện Vĩnh Lộc, Thanh Hoá</t>
  </si>
  <si>
    <t>2801946988</t>
  </si>
  <si>
    <t>Nhà ông Phạm Đức Mạnh, Xóm 8, Xã Vĩnh Minh (hết hiệu lực), Huyện Vĩnh Lộc, Thanh Hoá</t>
  </si>
  <si>
    <t>2802148773</t>
  </si>
  <si>
    <t>Công Ty TNHH Thương Mại Và Sản Xuất Đá Mỹ Nghệ Đức Đạt</t>
  </si>
  <si>
    <t>Xóm 9, Xã Vĩnh Minh (hết hiệu lực), Huyện Vĩnh Lộc, Thanh Hoá</t>
  </si>
  <si>
    <t>Thôn 9, Xã Vĩnh Hưng, Huyện Vĩnh Lộc, Thanh Hoá</t>
  </si>
  <si>
    <t>QL 45, Khu phố Hà Lương, Thị trấn Vĩnh Lộc, Huyện Vĩnh Lộc, Thanh Hoá</t>
  </si>
  <si>
    <t>Khu phố Phúc Cường, Phường Quảng Tâm, Thành phố Thanh Hoá, Thanh Hoá</t>
  </si>
  <si>
    <t>2802545851</t>
  </si>
  <si>
    <t>CÔNG TY TNHH PHÁT TRIỂN ĐẦU TƯ HẠ TẦNG ĐÔ THỊ VIỆT NAM</t>
  </si>
  <si>
    <t>27 Cửa Tả, Phường Ba Đình, Thành phố Thanh Hoá, Thanh Hoá</t>
  </si>
  <si>
    <t>2802560401</t>
  </si>
  <si>
    <t>Cụm công nghiệp Bãi Bùi, Xã Quang Hiến (hết hiệu lực), Huyện Lang Chánh, Thanh Hoá</t>
  </si>
  <si>
    <t>2802649138</t>
  </si>
  <si>
    <t>CÔNG TY TNHH TÔN THÉP PHƯƠNG ĐÔNG</t>
  </si>
  <si>
    <t>Thôn 6, Xã Hoằng Ngọc, Huyện Hoằng Hoá, Thanh Hoá</t>
  </si>
  <si>
    <t>2802804778</t>
  </si>
  <si>
    <t>CÔNG TY CP ĐẦU TƯ &amp; PHÁT TRIỂN ĐỊA ỐC IDT</t>
  </si>
  <si>
    <t>Đường Lương Văn Yên, TDP Tân Hòa, Phường Hải Hòa, Thị xã Nghi Sơn, Thanh Hoá</t>
  </si>
  <si>
    <t>2802840800</t>
  </si>
  <si>
    <t>CÔNG TY CỔ PHẦN DỊCH VỤ BẢO VỆ CAO CẤP HƯNG THỊNH</t>
  </si>
  <si>
    <t>Xóm 5, Xã Nga Yên, Huyện Nga Sơn, Thanh Hoá</t>
  </si>
  <si>
    <t>2802907685</t>
  </si>
  <si>
    <t>CÔNG TY CỔ PHẦN ĐẦU TƯ XÂY DỰNG VIETSTAR</t>
  </si>
  <si>
    <t>Số nhà 28 Nguyễn Hiệu, Phường Đông Hương, Thành phố Thanh Hoá, Thanh Hoá</t>
  </si>
  <si>
    <t>0105663540</t>
  </si>
  <si>
    <t>CÔNG TY CỔ PHẦN XÂY DỰNG CÔNG TRÌNH VIỆT NAM</t>
  </si>
  <si>
    <t>Tầng 5, tòa nhà JSC34, ngõ 164 Khuất Duy Tiến, Phường Nhân Chính, Quận Thanh Xuân, Hà Nội</t>
  </si>
  <si>
    <t>Nhà ông Lê Văn Hùng, thôn Phong Lan, xã Hoằng Tiến, Thanh Hóa</t>
  </si>
  <si>
    <t>Thôn Nam Bình, xã Hoằng Cát, Hoằng Hóa, Thanh Hóa</t>
  </si>
  <si>
    <t>Số 76 phố Đạo Sơn, thị trấn Bút Sơn, Hoằng Hóa, Thanh Hóa</t>
  </si>
  <si>
    <t>Thôn Tiền Thôn 2, xã Hoằng Tiến, huyện Hoằng Hóa, Thanh Hóa</t>
  </si>
  <si>
    <t>Lô CO9, Khu du lịch sinh thái biển Hải Tiến, xã Hoằng Tiến, huyện Hoằng Hóa, Thanh Hóa</t>
  </si>
  <si>
    <t>Phòng 102, nhà B, khu Hải Tiến Resort, thôn Tiền Thôn, xã Hoằng Tiến, Hoằng Hóa, Thanh Hóa</t>
  </si>
  <si>
    <t>Nhà ông Tạ Duyên Quang, Đội 1, xã Hoằng Đồng, huyện Hoằng Hóa, Thanh Hóa</t>
  </si>
  <si>
    <t>QL1A khu công nghiệp, xã Hoằng Phú, Hoằng Hóa, Thanh Hóa</t>
  </si>
  <si>
    <t>Thôn Trường Sơn, xã Trường Lâm, TX Nghi Sơn, Thanh Hóa</t>
  </si>
  <si>
    <t>Thôn Nam Yến, xã Hải Yến, TX Nghi Sơn, Thanh Hóa</t>
  </si>
  <si>
    <t>Nhà ông Văn Huy Công, thôn Nam Trường, xã Trường Lâm, TX Nghi Sơn, Thanh Hóa</t>
  </si>
  <si>
    <t>Nhà ông Lê Hồng Lơi, thôn Hải Lâm, phường Mai Lâm, TX Nghi Sơn, Thanh Hóa</t>
  </si>
  <si>
    <t>Nhà ông Lê Hồng Lốp, Thôn Ninh Sơn, xã Trường Lâm, TX Nghi Sơn, Thanh Hóa</t>
  </si>
  <si>
    <t>Nhà ông Đỗ Đức Thoa, thôn Đông Sơn, phường Hải Hòa, TX Nghi Sơn, Thanh Hóa</t>
  </si>
  <si>
    <t>Tổ dân phố Tân Vinh, phường Hải Bình, TX Nghi Sơn, Thanh Hóa</t>
  </si>
  <si>
    <t>Nhà ông Hoàng Văn Hưng, Tổ dân phố Đại Thắng, phường Hải Lĩnh, TX Nghi Sơn, Thanh Hóa</t>
  </si>
  <si>
    <t>Thôn Bắc Hải, phường Hải Thượng, TX Nghi Sơn, Thanh Hóa</t>
  </si>
  <si>
    <t>Thôn Nam Sơn, xã Nghi Sơn, TX Nghi Sơn, Thanh Hóa</t>
  </si>
  <si>
    <t>Thôn Bắc Sơn, xã Phú Sơn, TX Nghi Sơn, Thanh Hóa</t>
  </si>
  <si>
    <t>Nhà ông Nguyễn Văn Ngọc, thôn Thượng Hải, phường Hải Thanh, TX Nghi Sơn, Thanh Hóa</t>
  </si>
  <si>
    <t>Thôn Tam Sơn, xã Tân Trường, TX Nghi Sơn, Thanh Hóa</t>
  </si>
  <si>
    <t>Thôn Cao Thắng 1, phường Nguyên Bình, TX Nghi Sơn, Thanh Hóa</t>
  </si>
  <si>
    <t>Khu Tái định cư, thôn Đông Yến, xã Hải Yến, TX Nghi Sơn, Thanh Hóa</t>
  </si>
  <si>
    <t>Nhà ông Lê Minh Vũ, khu đô thị số 3 Khu kinh tế Nghi Sơn, phường Tĩnh Hải, TX Nghi Sơn, Thanh Hóa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</si>
</sst>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₫&quot;;\-#,##0\ &quot;₫&quot;"/>
    <numFmt numFmtId="179" formatCode="#,##0\ &quot;₫&quot;;[Red]\-#,##0\ &quot;₫&quot;"/>
    <numFmt numFmtId="180" formatCode="#,##0.00\ &quot;₫&quot;;\-#,##0.00\ &quot;₫&quot;"/>
    <numFmt numFmtId="181" formatCode="#,##0.00\ &quot;₫&quot;;[Red]\-#,##0.00\ &quot;₫&quot;"/>
    <numFmt numFmtId="182" formatCode="_-* #,##0\ &quot;₫&quot;_-;\-* #,##0\ &quot;₫&quot;_-;_-* &quot;-&quot;\ &quot;₫&quot;_-;_-@_-"/>
    <numFmt numFmtId="183" formatCode="_-* #,##0\ _₫_-;\-* #,##0\ _₫_-;_-* &quot;-&quot;\ _₫_-;_-@_-"/>
    <numFmt numFmtId="184" formatCode="_-* #,##0.00\ &quot;₫&quot;_-;\-* #,##0.00\ &quot;₫&quot;_-;_-* &quot;-&quot;??\ &quot;₫&quot;_-;_-@_-"/>
    <numFmt numFmtId="185" formatCode="_-* #,##0.00\ _₫_-;\-* #,##0.00\ _₫_-;_-* &quot;-&quot;??\ _₫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F400]h:mm:ss\ AM/PM"/>
    <numFmt numFmtId="191" formatCode="[$-409]h:mm:ss\ AM/PM"/>
    <numFmt numFmtId="192" formatCode="_(* #,##0_);_(* \-#,###;_(* &quot;&quot;??_);_(@_)"/>
    <numFmt numFmtId="193" formatCode="_(* #,##0_);_(* \(#,##0\);_(* &quot;-&quot;??_);_(@_)"/>
    <numFmt numFmtId="194" formatCode="dd/mm/yyyy;@"/>
    <numFmt numFmtId="195" formatCode="dd\.mm\.yyyy;@"/>
    <numFmt numFmtId="196" formatCode="&quot;VND&quot;#,##0_);[Red]\(&quot;VND&quot;#,##0\)"/>
    <numFmt numFmtId="197" formatCode="_(* #,##0_);_(* \(#,##0\);_(* &quot;&quot;_);_(@_)"/>
    <numFmt numFmtId="198" formatCode="_(* #,##0.0_);_(* \(#,##0.0\);_(* &quot;-&quot;??_);_(@_)"/>
  </numFmts>
  <fonts count="53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3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VN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1"/>
      <color theme="1"/>
      <name val="Calibri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96" fontId="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wrapText="1"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1" fontId="48" fillId="0" borderId="0" xfId="0" applyNumberFormat="1" applyFont="1" applyFill="1" applyAlignment="1">
      <alignment horizontal="center"/>
    </xf>
    <xf numFmtId="0" fontId="49" fillId="0" borderId="0" xfId="0" applyFont="1" applyFill="1" applyAlignment="1">
      <alignment/>
    </xf>
    <xf numFmtId="3" fontId="4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1" fontId="50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top" wrapText="1"/>
    </xf>
    <xf numFmtId="3" fontId="8" fillId="0" borderId="0" xfId="0" applyNumberFormat="1" applyFont="1" applyBorder="1" applyAlignment="1">
      <alignment/>
    </xf>
    <xf numFmtId="0" fontId="52" fillId="0" borderId="0" xfId="0" applyFont="1" applyBorder="1" applyAlignment="1" quotePrefix="1">
      <alignment horizontal="center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wrapText="1"/>
    </xf>
    <xf numFmtId="3" fontId="52" fillId="0" borderId="0" xfId="0" applyNumberFormat="1" applyFont="1" applyBorder="1" applyAlignment="1">
      <alignment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3" xfId="44"/>
    <cellStyle name="Comma [0] 4" xfId="45"/>
    <cellStyle name="Comma 2" xfId="46"/>
    <cellStyle name="Comma 28" xfId="47"/>
    <cellStyle name="Comma 3 2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- Style1" xfId="60"/>
    <cellStyle name="Normal 10" xfId="61"/>
    <cellStyle name="Normal 11" xfId="62"/>
    <cellStyle name="Normal 12" xfId="63"/>
    <cellStyle name="Normal 13" xfId="64"/>
    <cellStyle name="Normal 2" xfId="65"/>
    <cellStyle name="Normal 2 2" xfId="66"/>
    <cellStyle name="Normal 2 2 2" xfId="67"/>
    <cellStyle name="Normal 2 2 2 2" xfId="68"/>
    <cellStyle name="Normal 2 3" xfId="69"/>
    <cellStyle name="Normal 2 4" xfId="70"/>
    <cellStyle name="Normal 2 5" xfId="71"/>
    <cellStyle name="Normal 3" xfId="72"/>
    <cellStyle name="Normal 4" xfId="73"/>
    <cellStyle name="Normal 4 2" xfId="74"/>
    <cellStyle name="Normal 5" xfId="75"/>
    <cellStyle name="Normal 6" xfId="76"/>
    <cellStyle name="Normal 6 2" xfId="77"/>
    <cellStyle name="Normal 7" xfId="78"/>
    <cellStyle name="Normal 8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ttrang01.tho\Desktop\So%20thu%20nop_11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01"/>
      <sheetName val="Sheet2"/>
    </sheetNames>
    <sheetDataSet>
      <sheetData sheetId="0">
        <row r="2">
          <cell r="A2" t="str">
            <v>VĂN PHÒNG CỤC THUẾ TỈNH THANH HOÁ</v>
          </cell>
        </row>
        <row r="4">
          <cell r="A4" t="str">
            <v>SỐ THUẾ</v>
          </cell>
        </row>
        <row r="5">
          <cell r="A5" t="str">
            <v>Kỳ kế toán: Tháng 11 năm 2022</v>
          </cell>
        </row>
        <row r="7">
          <cell r="A7" t="str">
            <v>Kỳ kế toán</v>
          </cell>
          <cell r="B7" t="str">
            <v>Mã số thuế</v>
          </cell>
        </row>
        <row r="9">
          <cell r="A9" t="str">
            <v>(A)</v>
          </cell>
          <cell r="B9" t="str">
            <v>(B)</v>
          </cell>
        </row>
        <row r="10">
          <cell r="A10" t="str">
            <v>Tổng cộng</v>
          </cell>
        </row>
        <row r="11">
          <cell r="A11" t="str">
            <v>11/2022</v>
          </cell>
          <cell r="B11" t="str">
            <v>0100109378</v>
          </cell>
        </row>
        <row r="12">
          <cell r="A12" t="str">
            <v>11/2022</v>
          </cell>
          <cell r="B12" t="str">
            <v>0101295134</v>
          </cell>
        </row>
        <row r="13">
          <cell r="A13" t="str">
            <v>11/2022</v>
          </cell>
          <cell r="B13" t="str">
            <v>0101689361</v>
          </cell>
        </row>
        <row r="14">
          <cell r="A14" t="str">
            <v>11/2022</v>
          </cell>
          <cell r="B14" t="str">
            <v>0102854378-001</v>
          </cell>
        </row>
        <row r="15">
          <cell r="A15" t="str">
            <v>11/2022</v>
          </cell>
          <cell r="B15" t="str">
            <v>0106639741</v>
          </cell>
        </row>
        <row r="16">
          <cell r="A16" t="str">
            <v>11/2022</v>
          </cell>
          <cell r="B16" t="str">
            <v>0106639741</v>
          </cell>
        </row>
        <row r="17">
          <cell r="A17" t="str">
            <v>11/2022</v>
          </cell>
          <cell r="B17" t="str">
            <v>0106923590</v>
          </cell>
        </row>
        <row r="18">
          <cell r="A18" t="str">
            <v>11/2022</v>
          </cell>
          <cell r="B18" t="str">
            <v>2600104741</v>
          </cell>
        </row>
        <row r="19">
          <cell r="A19" t="str">
            <v>11/2022</v>
          </cell>
          <cell r="B19" t="str">
            <v>2800122089</v>
          </cell>
        </row>
        <row r="20">
          <cell r="A20" t="str">
            <v>11/2022</v>
          </cell>
          <cell r="B20" t="str">
            <v>2800122089</v>
          </cell>
        </row>
        <row r="21">
          <cell r="A21" t="str">
            <v>11/2022</v>
          </cell>
          <cell r="B21" t="str">
            <v>2800122089</v>
          </cell>
        </row>
        <row r="22">
          <cell r="A22" t="str">
            <v>11/2022</v>
          </cell>
          <cell r="B22" t="str">
            <v>2800122089</v>
          </cell>
        </row>
        <row r="23">
          <cell r="A23" t="str">
            <v>11/2022</v>
          </cell>
          <cell r="B23" t="str">
            <v>2800122089</v>
          </cell>
        </row>
        <row r="24">
          <cell r="A24" t="str">
            <v>11/2022</v>
          </cell>
          <cell r="B24" t="str">
            <v>2800122089</v>
          </cell>
        </row>
        <row r="25">
          <cell r="A25" t="str">
            <v>11/2022</v>
          </cell>
          <cell r="B25" t="str">
            <v>2800122089</v>
          </cell>
        </row>
        <row r="26">
          <cell r="A26" t="str">
            <v>11/2022</v>
          </cell>
          <cell r="B26" t="str">
            <v>2800122089</v>
          </cell>
        </row>
        <row r="27">
          <cell r="A27" t="str">
            <v>11/2022</v>
          </cell>
          <cell r="B27" t="str">
            <v>2800192456</v>
          </cell>
        </row>
        <row r="28">
          <cell r="A28" t="str">
            <v>11/2022</v>
          </cell>
          <cell r="B28" t="str">
            <v>2800192456</v>
          </cell>
        </row>
        <row r="29">
          <cell r="A29" t="str">
            <v>11/2022</v>
          </cell>
          <cell r="B29" t="str">
            <v>2800192456</v>
          </cell>
        </row>
        <row r="30">
          <cell r="A30" t="str">
            <v>11/2022</v>
          </cell>
          <cell r="B30" t="str">
            <v>2800192456</v>
          </cell>
        </row>
        <row r="31">
          <cell r="A31" t="str">
            <v>11/2022</v>
          </cell>
          <cell r="B31" t="str">
            <v>2800192456</v>
          </cell>
        </row>
        <row r="32">
          <cell r="A32" t="str">
            <v>11/2022</v>
          </cell>
          <cell r="B32" t="str">
            <v>2800192456</v>
          </cell>
        </row>
        <row r="33">
          <cell r="A33" t="str">
            <v>11/2022</v>
          </cell>
          <cell r="B33" t="str">
            <v>2800192456</v>
          </cell>
        </row>
        <row r="34">
          <cell r="A34" t="str">
            <v>11/2022</v>
          </cell>
          <cell r="B34" t="str">
            <v>2800192456</v>
          </cell>
        </row>
        <row r="35">
          <cell r="A35" t="str">
            <v>11/2022</v>
          </cell>
          <cell r="B35" t="str">
            <v>2800222083</v>
          </cell>
        </row>
        <row r="36">
          <cell r="A36" t="str">
            <v>11/2022</v>
          </cell>
          <cell r="B36" t="str">
            <v>2800222083</v>
          </cell>
        </row>
        <row r="37">
          <cell r="A37" t="str">
            <v>11/2022</v>
          </cell>
          <cell r="B37" t="str">
            <v>2800222083</v>
          </cell>
        </row>
        <row r="38">
          <cell r="A38" t="str">
            <v>11/2022</v>
          </cell>
          <cell r="B38" t="str">
            <v>2800222083</v>
          </cell>
        </row>
        <row r="39">
          <cell r="A39" t="str">
            <v>11/2022</v>
          </cell>
          <cell r="B39" t="str">
            <v>2800222083</v>
          </cell>
        </row>
        <row r="40">
          <cell r="A40" t="str">
            <v>11/2022</v>
          </cell>
          <cell r="B40" t="str">
            <v>2800222083</v>
          </cell>
        </row>
        <row r="41">
          <cell r="A41" t="str">
            <v>11/2022</v>
          </cell>
          <cell r="B41" t="str">
            <v>2800222083</v>
          </cell>
        </row>
        <row r="42">
          <cell r="A42" t="str">
            <v>11/2022</v>
          </cell>
          <cell r="B42" t="str">
            <v>2800222083</v>
          </cell>
        </row>
        <row r="43">
          <cell r="A43" t="str">
            <v>11/2022</v>
          </cell>
          <cell r="B43" t="str">
            <v>2800222083</v>
          </cell>
        </row>
        <row r="44">
          <cell r="A44" t="str">
            <v>11/2022</v>
          </cell>
          <cell r="B44" t="str">
            <v>2800222083</v>
          </cell>
        </row>
        <row r="45">
          <cell r="A45" t="str">
            <v>11/2022</v>
          </cell>
          <cell r="B45" t="str">
            <v>2800222083</v>
          </cell>
        </row>
        <row r="46">
          <cell r="A46" t="str">
            <v>11/2022</v>
          </cell>
          <cell r="B46" t="str">
            <v>2800222083</v>
          </cell>
        </row>
        <row r="47">
          <cell r="A47" t="str">
            <v>11/2022</v>
          </cell>
          <cell r="B47" t="str">
            <v>2800226553</v>
          </cell>
        </row>
        <row r="48">
          <cell r="A48" t="str">
            <v>11/2022</v>
          </cell>
          <cell r="B48" t="str">
            <v>2800226553</v>
          </cell>
        </row>
        <row r="49">
          <cell r="A49" t="str">
            <v>11/2022</v>
          </cell>
          <cell r="B49" t="str">
            <v>2800226553</v>
          </cell>
        </row>
        <row r="50">
          <cell r="A50" t="str">
            <v>11/2022</v>
          </cell>
          <cell r="B50" t="str">
            <v>2800226553</v>
          </cell>
        </row>
        <row r="51">
          <cell r="A51" t="str">
            <v>11/2022</v>
          </cell>
          <cell r="B51" t="str">
            <v>2800226553</v>
          </cell>
        </row>
        <row r="52">
          <cell r="A52" t="str">
            <v>11/2022</v>
          </cell>
          <cell r="B52" t="str">
            <v>2800226553</v>
          </cell>
        </row>
        <row r="53">
          <cell r="A53" t="str">
            <v>11/2022</v>
          </cell>
          <cell r="B53" t="str">
            <v>2800226553</v>
          </cell>
        </row>
        <row r="54">
          <cell r="A54" t="str">
            <v>11/2022</v>
          </cell>
          <cell r="B54" t="str">
            <v>2800226553</v>
          </cell>
        </row>
        <row r="55">
          <cell r="A55" t="str">
            <v>11/2022</v>
          </cell>
          <cell r="B55" t="str">
            <v>2800226553</v>
          </cell>
        </row>
        <row r="56">
          <cell r="A56" t="str">
            <v>11/2022</v>
          </cell>
          <cell r="B56" t="str">
            <v>2800232356</v>
          </cell>
        </row>
        <row r="57">
          <cell r="A57" t="str">
            <v>11/2022</v>
          </cell>
          <cell r="B57" t="str">
            <v>2800232356</v>
          </cell>
        </row>
        <row r="58">
          <cell r="A58" t="str">
            <v>11/2022</v>
          </cell>
          <cell r="B58" t="str">
            <v>2800232356</v>
          </cell>
        </row>
        <row r="59">
          <cell r="A59" t="str">
            <v>11/2022</v>
          </cell>
          <cell r="B59" t="str">
            <v>2800232356</v>
          </cell>
        </row>
        <row r="60">
          <cell r="A60" t="str">
            <v>11/2022</v>
          </cell>
          <cell r="B60" t="str">
            <v>2800232356</v>
          </cell>
        </row>
        <row r="61">
          <cell r="A61" t="str">
            <v>11/2022</v>
          </cell>
          <cell r="B61" t="str">
            <v>2800232356</v>
          </cell>
        </row>
        <row r="62">
          <cell r="A62" t="str">
            <v>11/2022</v>
          </cell>
          <cell r="B62" t="str">
            <v>2800232356</v>
          </cell>
        </row>
        <row r="63">
          <cell r="A63" t="str">
            <v>11/2022</v>
          </cell>
          <cell r="B63" t="str">
            <v>2800232356</v>
          </cell>
        </row>
        <row r="64">
          <cell r="A64" t="str">
            <v>11/2022</v>
          </cell>
          <cell r="B64" t="str">
            <v>2800232356</v>
          </cell>
        </row>
        <row r="65">
          <cell r="A65" t="str">
            <v>11/2022</v>
          </cell>
          <cell r="B65" t="str">
            <v>2800232356</v>
          </cell>
        </row>
        <row r="66">
          <cell r="A66" t="str">
            <v>11/2022</v>
          </cell>
          <cell r="B66" t="str">
            <v>2800232356</v>
          </cell>
        </row>
        <row r="67">
          <cell r="A67" t="str">
            <v>11/2022</v>
          </cell>
          <cell r="B67" t="str">
            <v>2800232356</v>
          </cell>
        </row>
        <row r="68">
          <cell r="A68" t="str">
            <v>11/2022</v>
          </cell>
          <cell r="B68" t="str">
            <v>2800232356</v>
          </cell>
        </row>
        <row r="69">
          <cell r="A69" t="str">
            <v>11/2022</v>
          </cell>
          <cell r="B69" t="str">
            <v>2800232356</v>
          </cell>
        </row>
        <row r="70">
          <cell r="A70" t="str">
            <v>11/2022</v>
          </cell>
          <cell r="B70" t="str">
            <v>2800232356</v>
          </cell>
        </row>
        <row r="71">
          <cell r="A71" t="str">
            <v>11/2022</v>
          </cell>
          <cell r="B71" t="str">
            <v>2800232356</v>
          </cell>
        </row>
        <row r="72">
          <cell r="A72" t="str">
            <v>11/2022</v>
          </cell>
          <cell r="B72" t="str">
            <v>2800232356</v>
          </cell>
        </row>
        <row r="73">
          <cell r="A73" t="str">
            <v>11/2022</v>
          </cell>
          <cell r="B73" t="str">
            <v>2800232356</v>
          </cell>
        </row>
        <row r="74">
          <cell r="A74" t="str">
            <v>11/2022</v>
          </cell>
          <cell r="B74" t="str">
            <v>2800232356-002</v>
          </cell>
        </row>
        <row r="75">
          <cell r="A75" t="str">
            <v>11/2022</v>
          </cell>
          <cell r="B75" t="str">
            <v>2800232356-002</v>
          </cell>
        </row>
        <row r="76">
          <cell r="A76" t="str">
            <v>11/2022</v>
          </cell>
          <cell r="B76" t="str">
            <v>2800232356-002</v>
          </cell>
        </row>
        <row r="77">
          <cell r="A77" t="str">
            <v>11/2022</v>
          </cell>
          <cell r="B77" t="str">
            <v>2800232356-002</v>
          </cell>
        </row>
        <row r="78">
          <cell r="A78" t="str">
            <v>11/2022</v>
          </cell>
          <cell r="B78" t="str">
            <v>2800232356-002</v>
          </cell>
        </row>
        <row r="79">
          <cell r="A79" t="str">
            <v>11/2022</v>
          </cell>
          <cell r="B79" t="str">
            <v>2800232356-002</v>
          </cell>
        </row>
        <row r="80">
          <cell r="A80" t="str">
            <v>11/2022</v>
          </cell>
          <cell r="B80" t="str">
            <v>2800232356-002</v>
          </cell>
        </row>
        <row r="81">
          <cell r="A81" t="str">
            <v>11/2022</v>
          </cell>
          <cell r="B81" t="str">
            <v>2800232356-002</v>
          </cell>
        </row>
        <row r="82">
          <cell r="A82" t="str">
            <v>11/2022</v>
          </cell>
          <cell r="B82" t="str">
            <v>2800232356-002</v>
          </cell>
        </row>
        <row r="83">
          <cell r="A83" t="str">
            <v>11/2022</v>
          </cell>
          <cell r="B83" t="str">
            <v>2800232733</v>
          </cell>
        </row>
        <row r="84">
          <cell r="A84" t="str">
            <v>11/2022</v>
          </cell>
          <cell r="B84" t="str">
            <v>2800232733</v>
          </cell>
        </row>
        <row r="85">
          <cell r="A85" t="str">
            <v>11/2022</v>
          </cell>
          <cell r="B85" t="str">
            <v>2800232733</v>
          </cell>
        </row>
        <row r="86">
          <cell r="A86" t="str">
            <v>11/2022</v>
          </cell>
          <cell r="B86" t="str">
            <v>2800232733</v>
          </cell>
        </row>
        <row r="87">
          <cell r="A87" t="str">
            <v>11/2022</v>
          </cell>
          <cell r="B87" t="str">
            <v>2800232733</v>
          </cell>
        </row>
        <row r="88">
          <cell r="A88" t="str">
            <v>11/2022</v>
          </cell>
          <cell r="B88" t="str">
            <v>2800232733</v>
          </cell>
        </row>
        <row r="89">
          <cell r="A89" t="str">
            <v>11/2022</v>
          </cell>
          <cell r="B89" t="str">
            <v>2800232733</v>
          </cell>
        </row>
        <row r="90">
          <cell r="A90" t="str">
            <v>11/2022</v>
          </cell>
          <cell r="B90" t="str">
            <v>2800232733</v>
          </cell>
        </row>
        <row r="91">
          <cell r="A91" t="str">
            <v>11/2022</v>
          </cell>
          <cell r="B91" t="str">
            <v>2800232733</v>
          </cell>
        </row>
        <row r="92">
          <cell r="A92" t="str">
            <v>11/2022</v>
          </cell>
          <cell r="B92" t="str">
            <v>2800232733</v>
          </cell>
        </row>
        <row r="93">
          <cell r="A93" t="str">
            <v>11/2022</v>
          </cell>
          <cell r="B93" t="str">
            <v>2800232733</v>
          </cell>
        </row>
        <row r="94">
          <cell r="A94" t="str">
            <v>11/2022</v>
          </cell>
          <cell r="B94" t="str">
            <v>2800232733</v>
          </cell>
        </row>
        <row r="95">
          <cell r="A95" t="str">
            <v>11/2022</v>
          </cell>
          <cell r="B95" t="str">
            <v>2800232733</v>
          </cell>
        </row>
        <row r="96">
          <cell r="A96" t="str">
            <v>11/2022</v>
          </cell>
          <cell r="B96" t="str">
            <v>2800233984</v>
          </cell>
        </row>
        <row r="97">
          <cell r="A97" t="str">
            <v>11/2022</v>
          </cell>
          <cell r="B97" t="str">
            <v>2800233984</v>
          </cell>
        </row>
        <row r="98">
          <cell r="A98" t="str">
            <v>11/2022</v>
          </cell>
          <cell r="B98" t="str">
            <v>2800233984</v>
          </cell>
        </row>
        <row r="99">
          <cell r="A99" t="str">
            <v>11/2022</v>
          </cell>
          <cell r="B99" t="str">
            <v>2800233984</v>
          </cell>
        </row>
        <row r="100">
          <cell r="A100" t="str">
            <v>11/2022</v>
          </cell>
          <cell r="B100" t="str">
            <v>2800233984</v>
          </cell>
        </row>
        <row r="101">
          <cell r="A101" t="str">
            <v>11/2022</v>
          </cell>
          <cell r="B101" t="str">
            <v>2800233984</v>
          </cell>
        </row>
        <row r="102">
          <cell r="A102" t="str">
            <v>11/2022</v>
          </cell>
          <cell r="B102" t="str">
            <v>2800233984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3"/>
  <sheetViews>
    <sheetView tabSelected="1" zoomScale="124" zoomScaleNormal="124" zoomScalePageLayoutView="0" workbookViewId="0" topLeftCell="A1">
      <selection activeCell="A2" sqref="A2:F2"/>
    </sheetView>
  </sheetViews>
  <sheetFormatPr defaultColWidth="8.88671875" defaultRowHeight="18.75"/>
  <cols>
    <col min="1" max="1" width="4.5546875" style="7" customWidth="1"/>
    <col min="2" max="2" width="13.88671875" style="6" customWidth="1"/>
    <col min="3" max="3" width="31.77734375" style="2" customWidth="1"/>
    <col min="4" max="4" width="31.10546875" style="3" customWidth="1"/>
    <col min="5" max="5" width="12.77734375" style="1" customWidth="1"/>
    <col min="6" max="6" width="23.3359375" style="5" customWidth="1"/>
    <col min="7" max="7" width="18.5546875" style="1" bestFit="1" customWidth="1"/>
    <col min="8" max="8" width="13.77734375" style="1" hidden="1" customWidth="1"/>
    <col min="9" max="9" width="15.99609375" style="1" hidden="1" customWidth="1"/>
    <col min="10" max="10" width="8.88671875" style="1" customWidth="1"/>
    <col min="11" max="16384" width="8.88671875" style="1" customWidth="1"/>
  </cols>
  <sheetData>
    <row r="1" spans="1:6" s="20" customFormat="1" ht="22.5" customHeight="1">
      <c r="A1" s="60" t="s">
        <v>820</v>
      </c>
      <c r="B1" s="60"/>
      <c r="C1" s="60"/>
      <c r="D1" s="60"/>
      <c r="E1" s="60"/>
      <c r="F1" s="60"/>
    </row>
    <row r="2" spans="1:6" s="21" customFormat="1" ht="25.5" customHeight="1">
      <c r="A2" s="61"/>
      <c r="B2" s="61"/>
      <c r="C2" s="61"/>
      <c r="D2" s="61"/>
      <c r="E2" s="61"/>
      <c r="F2" s="61"/>
    </row>
    <row r="3" spans="1:6" s="17" customFormat="1" ht="48.75" customHeight="1">
      <c r="A3" s="28" t="s">
        <v>4</v>
      </c>
      <c r="B3" s="29" t="s">
        <v>0</v>
      </c>
      <c r="C3" s="30" t="s">
        <v>1</v>
      </c>
      <c r="D3" s="30" t="s">
        <v>2</v>
      </c>
      <c r="E3" s="30" t="s">
        <v>819</v>
      </c>
      <c r="F3" s="30" t="s">
        <v>3</v>
      </c>
    </row>
    <row r="4" spans="1:8" s="17" customFormat="1" ht="18.75" hidden="1">
      <c r="A4" s="28"/>
      <c r="B4" s="29">
        <f>SUBTOTAL(3,B5:B414)</f>
        <v>384</v>
      </c>
      <c r="C4" s="30" t="s">
        <v>57</v>
      </c>
      <c r="D4" s="31"/>
      <c r="E4" s="32">
        <f>SUBTOTAL(9,E5:E414)</f>
        <v>475398092444</v>
      </c>
      <c r="F4" s="30"/>
      <c r="H4" s="17" t="s">
        <v>817</v>
      </c>
    </row>
    <row r="5" spans="1:6" s="17" customFormat="1" ht="18.75" hidden="1">
      <c r="A5" s="33"/>
      <c r="B5" s="34">
        <f>SUBTOTAL(3,B6:B89)</f>
        <v>84</v>
      </c>
      <c r="C5" s="35" t="s">
        <v>90</v>
      </c>
      <c r="D5" s="31"/>
      <c r="E5" s="36">
        <f>SUBTOTAL(9,E6:E89)</f>
        <v>250142861087</v>
      </c>
      <c r="F5" s="30"/>
    </row>
    <row r="6" spans="1:9" s="9" customFormat="1" ht="31.5">
      <c r="A6" s="37">
        <v>1</v>
      </c>
      <c r="B6" s="38" t="s">
        <v>195</v>
      </c>
      <c r="C6" s="39" t="s">
        <v>59</v>
      </c>
      <c r="D6" s="40" t="s">
        <v>153</v>
      </c>
      <c r="E6" s="41">
        <v>26410837733</v>
      </c>
      <c r="F6" s="42" t="s">
        <v>294</v>
      </c>
      <c r="G6" s="9" t="s">
        <v>420</v>
      </c>
      <c r="H6" s="10" t="e">
        <f>VLOOKUP(B6,'[1]S01'!A$2:B$102,2,0)</f>
        <v>#N/A</v>
      </c>
      <c r="I6" s="10" t="e">
        <f>H6-E6</f>
        <v>#N/A</v>
      </c>
    </row>
    <row r="7" spans="1:9" s="9" customFormat="1" ht="31.5">
      <c r="A7" s="37">
        <v>2</v>
      </c>
      <c r="B7" s="43">
        <v>2800963797</v>
      </c>
      <c r="C7" s="44" t="s">
        <v>775</v>
      </c>
      <c r="D7" s="40" t="s">
        <v>954</v>
      </c>
      <c r="E7" s="45">
        <v>181207179</v>
      </c>
      <c r="F7" s="42" t="s">
        <v>294</v>
      </c>
      <c r="G7" s="9" t="s">
        <v>420</v>
      </c>
      <c r="H7" s="10" t="e">
        <f>VLOOKUP(B7,'[1]S01'!A$2:B$102,2,0)</f>
        <v>#N/A</v>
      </c>
      <c r="I7" s="10" t="e">
        <f aca="true" t="shared" si="0" ref="I7:I65">H7-E7</f>
        <v>#N/A</v>
      </c>
    </row>
    <row r="8" spans="1:9" s="9" customFormat="1" ht="43.5" customHeight="1">
      <c r="A8" s="37">
        <v>3</v>
      </c>
      <c r="B8" s="43" t="s">
        <v>194</v>
      </c>
      <c r="C8" s="44" t="s">
        <v>54</v>
      </c>
      <c r="D8" s="40" t="s">
        <v>140</v>
      </c>
      <c r="E8" s="45">
        <v>12155053974</v>
      </c>
      <c r="F8" s="42" t="s">
        <v>294</v>
      </c>
      <c r="G8" s="9" t="s">
        <v>420</v>
      </c>
      <c r="H8" s="10" t="e">
        <f>VLOOKUP(B8,'[1]S01'!A$2:B$102,2,0)</f>
        <v>#N/A</v>
      </c>
      <c r="I8" s="10" t="e">
        <f t="shared" si="0"/>
        <v>#N/A</v>
      </c>
    </row>
    <row r="9" spans="1:9" s="9" customFormat="1" ht="44.25" customHeight="1">
      <c r="A9" s="37">
        <v>4</v>
      </c>
      <c r="B9" s="43" t="s">
        <v>191</v>
      </c>
      <c r="C9" s="44" t="s">
        <v>55</v>
      </c>
      <c r="D9" s="40" t="s">
        <v>56</v>
      </c>
      <c r="E9" s="45">
        <v>2459358699</v>
      </c>
      <c r="F9" s="42" t="s">
        <v>294</v>
      </c>
      <c r="G9" s="9" t="s">
        <v>420</v>
      </c>
      <c r="H9" s="10" t="e">
        <f>VLOOKUP(B9,'[1]S01'!A$2:B$102,2,0)</f>
        <v>#N/A</v>
      </c>
      <c r="I9" s="10" t="e">
        <f t="shared" si="0"/>
        <v>#N/A</v>
      </c>
    </row>
    <row r="10" spans="1:9" s="9" customFormat="1" ht="32.25">
      <c r="A10" s="37">
        <v>5</v>
      </c>
      <c r="B10" s="43" t="s">
        <v>955</v>
      </c>
      <c r="C10" s="44" t="s">
        <v>956</v>
      </c>
      <c r="D10" s="40" t="s">
        <v>957</v>
      </c>
      <c r="E10" s="45">
        <v>15507300</v>
      </c>
      <c r="F10" s="42" t="s">
        <v>294</v>
      </c>
      <c r="G10" s="9" t="s">
        <v>420</v>
      </c>
      <c r="H10" s="10" t="e">
        <f>VLOOKUP(B10,'[1]S01'!A$2:B$102,2,0)</f>
        <v>#N/A</v>
      </c>
      <c r="I10" s="10" t="e">
        <f t="shared" si="0"/>
        <v>#N/A</v>
      </c>
    </row>
    <row r="11" spans="1:9" s="9" customFormat="1" ht="32.25">
      <c r="A11" s="37">
        <v>6</v>
      </c>
      <c r="B11" s="43" t="s">
        <v>958</v>
      </c>
      <c r="C11" s="44" t="s">
        <v>776</v>
      </c>
      <c r="D11" s="40" t="s">
        <v>777</v>
      </c>
      <c r="E11" s="45">
        <v>164839780</v>
      </c>
      <c r="F11" s="42" t="s">
        <v>294</v>
      </c>
      <c r="G11" s="9" t="s">
        <v>420</v>
      </c>
      <c r="H11" s="10" t="e">
        <f>VLOOKUP(B11,'[1]S01'!A$2:B$102,2,0)</f>
        <v>#N/A</v>
      </c>
      <c r="I11" s="10" t="e">
        <f t="shared" si="0"/>
        <v>#N/A</v>
      </c>
    </row>
    <row r="12" spans="1:9" s="9" customFormat="1" ht="47.25">
      <c r="A12" s="37">
        <v>7</v>
      </c>
      <c r="B12" s="43" t="s">
        <v>661</v>
      </c>
      <c r="C12" s="44" t="s">
        <v>662</v>
      </c>
      <c r="D12" s="40" t="s">
        <v>959</v>
      </c>
      <c r="E12" s="45">
        <v>24102703</v>
      </c>
      <c r="F12" s="42" t="s">
        <v>294</v>
      </c>
      <c r="G12" s="9" t="s">
        <v>420</v>
      </c>
      <c r="H12" s="10" t="e">
        <f>VLOOKUP(B12,'[1]S01'!A$2:B$102,2,0)</f>
        <v>#N/A</v>
      </c>
      <c r="I12" s="10" t="e">
        <f t="shared" si="0"/>
        <v>#N/A</v>
      </c>
    </row>
    <row r="13" spans="1:9" s="9" customFormat="1" ht="31.5">
      <c r="A13" s="37">
        <v>8</v>
      </c>
      <c r="B13" s="43" t="s">
        <v>141</v>
      </c>
      <c r="C13" s="44" t="s">
        <v>142</v>
      </c>
      <c r="D13" s="40" t="s">
        <v>143</v>
      </c>
      <c r="E13" s="45">
        <v>158400638</v>
      </c>
      <c r="F13" s="42" t="s">
        <v>294</v>
      </c>
      <c r="G13" s="9" t="s">
        <v>420</v>
      </c>
      <c r="H13" s="10" t="e">
        <f>VLOOKUP(B13,'[1]S01'!A$2:B$102,2,0)</f>
        <v>#N/A</v>
      </c>
      <c r="I13" s="10" t="e">
        <f t="shared" si="0"/>
        <v>#N/A</v>
      </c>
    </row>
    <row r="14" spans="1:9" s="9" customFormat="1" ht="32.25">
      <c r="A14" s="37">
        <v>9</v>
      </c>
      <c r="B14" s="43" t="s">
        <v>960</v>
      </c>
      <c r="C14" s="44" t="s">
        <v>961</v>
      </c>
      <c r="D14" s="40" t="s">
        <v>962</v>
      </c>
      <c r="E14" s="45">
        <v>23496553</v>
      </c>
      <c r="F14" s="42" t="s">
        <v>294</v>
      </c>
      <c r="G14" s="9" t="s">
        <v>420</v>
      </c>
      <c r="H14" s="10" t="e">
        <f>VLOOKUP(B14,'[1]S01'!A$2:B$102,2,0)</f>
        <v>#N/A</v>
      </c>
      <c r="I14" s="10" t="e">
        <f t="shared" si="0"/>
        <v>#N/A</v>
      </c>
    </row>
    <row r="15" spans="1:9" s="9" customFormat="1" ht="47.25">
      <c r="A15" s="37">
        <v>10</v>
      </c>
      <c r="B15" s="43" t="s">
        <v>963</v>
      </c>
      <c r="C15" s="44" t="s">
        <v>964</v>
      </c>
      <c r="D15" s="40" t="s">
        <v>965</v>
      </c>
      <c r="E15" s="45">
        <v>30155300</v>
      </c>
      <c r="F15" s="42" t="s">
        <v>294</v>
      </c>
      <c r="G15" s="9" t="s">
        <v>420</v>
      </c>
      <c r="H15" s="10" t="e">
        <f>VLOOKUP(B15,'[1]S01'!A$2:B$102,2,0)</f>
        <v>#N/A</v>
      </c>
      <c r="I15" s="10" t="e">
        <f t="shared" si="0"/>
        <v>#N/A</v>
      </c>
    </row>
    <row r="16" spans="1:9" s="9" customFormat="1" ht="32.25">
      <c r="A16" s="37">
        <v>11</v>
      </c>
      <c r="B16" s="43" t="s">
        <v>966</v>
      </c>
      <c r="C16" s="44" t="s">
        <v>967</v>
      </c>
      <c r="D16" s="40" t="s">
        <v>968</v>
      </c>
      <c r="E16" s="45">
        <v>18642300</v>
      </c>
      <c r="F16" s="42" t="s">
        <v>294</v>
      </c>
      <c r="G16" s="9" t="s">
        <v>420</v>
      </c>
      <c r="H16" s="10" t="e">
        <f>VLOOKUP(B16,'[1]S01'!A$2:B$102,2,0)</f>
        <v>#N/A</v>
      </c>
      <c r="I16" s="10" t="e">
        <f t="shared" si="0"/>
        <v>#N/A</v>
      </c>
    </row>
    <row r="17" spans="1:9" s="9" customFormat="1" ht="32.25">
      <c r="A17" s="37">
        <v>12</v>
      </c>
      <c r="B17" s="43" t="s">
        <v>199</v>
      </c>
      <c r="C17" s="44" t="s">
        <v>200</v>
      </c>
      <c r="D17" s="40" t="s">
        <v>328</v>
      </c>
      <c r="E17" s="45">
        <v>178087237</v>
      </c>
      <c r="F17" s="42" t="s">
        <v>294</v>
      </c>
      <c r="G17" s="9" t="s">
        <v>420</v>
      </c>
      <c r="H17" s="10" t="e">
        <f>VLOOKUP(B17,'[1]S01'!A$2:B$102,2,0)</f>
        <v>#N/A</v>
      </c>
      <c r="I17" s="10" t="e">
        <f t="shared" si="0"/>
        <v>#N/A</v>
      </c>
    </row>
    <row r="18" spans="1:9" s="9" customFormat="1" ht="32.25">
      <c r="A18" s="37">
        <v>13</v>
      </c>
      <c r="B18" s="43" t="s">
        <v>203</v>
      </c>
      <c r="C18" s="44" t="s">
        <v>204</v>
      </c>
      <c r="D18" s="40" t="s">
        <v>329</v>
      </c>
      <c r="E18" s="45">
        <v>55326703</v>
      </c>
      <c r="F18" s="42" t="s">
        <v>294</v>
      </c>
      <c r="G18" s="9" t="s">
        <v>420</v>
      </c>
      <c r="H18" s="10" t="e">
        <f>VLOOKUP(B18,'[1]S01'!A$2:B$102,2,0)</f>
        <v>#N/A</v>
      </c>
      <c r="I18" s="10" t="e">
        <f t="shared" si="0"/>
        <v>#N/A</v>
      </c>
    </row>
    <row r="19" spans="1:9" s="9" customFormat="1" ht="48">
      <c r="A19" s="37">
        <v>14</v>
      </c>
      <c r="B19" s="43" t="s">
        <v>699</v>
      </c>
      <c r="C19" s="44" t="s">
        <v>700</v>
      </c>
      <c r="D19" s="40" t="s">
        <v>701</v>
      </c>
      <c r="E19" s="45">
        <v>12213044</v>
      </c>
      <c r="F19" s="42" t="s">
        <v>294</v>
      </c>
      <c r="G19" s="9" t="s">
        <v>420</v>
      </c>
      <c r="H19" s="10"/>
      <c r="I19" s="10"/>
    </row>
    <row r="20" spans="1:9" s="9" customFormat="1" ht="47.25">
      <c r="A20" s="37">
        <v>15</v>
      </c>
      <c r="B20" s="43" t="s">
        <v>666</v>
      </c>
      <c r="C20" s="44" t="s">
        <v>667</v>
      </c>
      <c r="D20" s="40" t="s">
        <v>668</v>
      </c>
      <c r="E20" s="45">
        <v>112766693</v>
      </c>
      <c r="F20" s="42" t="s">
        <v>294</v>
      </c>
      <c r="G20" s="9" t="s">
        <v>420</v>
      </c>
      <c r="H20" s="10"/>
      <c r="I20" s="10"/>
    </row>
    <row r="21" spans="1:9" s="9" customFormat="1" ht="32.25">
      <c r="A21" s="37">
        <v>16</v>
      </c>
      <c r="B21" s="43" t="s">
        <v>663</v>
      </c>
      <c r="C21" s="44" t="s">
        <v>664</v>
      </c>
      <c r="D21" s="40" t="s">
        <v>665</v>
      </c>
      <c r="E21" s="45">
        <v>25098700</v>
      </c>
      <c r="F21" s="42" t="s">
        <v>294</v>
      </c>
      <c r="G21" s="9" t="s">
        <v>420</v>
      </c>
      <c r="H21" s="10"/>
      <c r="I21" s="10"/>
    </row>
    <row r="22" spans="1:9" s="9" customFormat="1" ht="31.5">
      <c r="A22" s="37">
        <v>17</v>
      </c>
      <c r="B22" s="43" t="s">
        <v>656</v>
      </c>
      <c r="C22" s="44" t="s">
        <v>657</v>
      </c>
      <c r="D22" s="40" t="s">
        <v>658</v>
      </c>
      <c r="E22" s="45">
        <v>46778960</v>
      </c>
      <c r="F22" s="42" t="s">
        <v>294</v>
      </c>
      <c r="G22" s="9" t="s">
        <v>420</v>
      </c>
      <c r="H22" s="10"/>
      <c r="I22" s="10"/>
    </row>
    <row r="23" spans="1:9" s="9" customFormat="1" ht="47.25">
      <c r="A23" s="37">
        <v>18</v>
      </c>
      <c r="B23" s="43" t="s">
        <v>969</v>
      </c>
      <c r="C23" s="44" t="s">
        <v>659</v>
      </c>
      <c r="D23" s="40" t="s">
        <v>660</v>
      </c>
      <c r="E23" s="45">
        <v>21612855</v>
      </c>
      <c r="F23" s="42" t="s">
        <v>294</v>
      </c>
      <c r="G23" s="9" t="s">
        <v>420</v>
      </c>
      <c r="H23" s="10"/>
      <c r="I23" s="10"/>
    </row>
    <row r="24" spans="1:9" s="9" customFormat="1" ht="45.75" customHeight="1">
      <c r="A24" s="37">
        <v>19</v>
      </c>
      <c r="B24" s="43" t="s">
        <v>78</v>
      </c>
      <c r="C24" s="44" t="s">
        <v>52</v>
      </c>
      <c r="D24" s="40" t="s">
        <v>295</v>
      </c>
      <c r="E24" s="45">
        <v>1072883692</v>
      </c>
      <c r="F24" s="42" t="s">
        <v>294</v>
      </c>
      <c r="G24" s="9" t="s">
        <v>421</v>
      </c>
      <c r="H24" s="10" t="e">
        <f>VLOOKUP(B24,'[1]S01'!A$2:B$102,2,0)</f>
        <v>#N/A</v>
      </c>
      <c r="I24" s="10" t="e">
        <f t="shared" si="0"/>
        <v>#N/A</v>
      </c>
    </row>
    <row r="25" spans="1:9" s="9" customFormat="1" ht="45.75" customHeight="1">
      <c r="A25" s="37">
        <v>20</v>
      </c>
      <c r="B25" s="43" t="s">
        <v>77</v>
      </c>
      <c r="C25" s="44" t="s">
        <v>53</v>
      </c>
      <c r="D25" s="40" t="s">
        <v>296</v>
      </c>
      <c r="E25" s="45">
        <v>982022069</v>
      </c>
      <c r="F25" s="42" t="s">
        <v>294</v>
      </c>
      <c r="G25" s="9" t="s">
        <v>421</v>
      </c>
      <c r="H25" s="10" t="e">
        <f>VLOOKUP(B25,'[1]S01'!A$2:B$102,2,0)</f>
        <v>#N/A</v>
      </c>
      <c r="I25" s="10" t="e">
        <f t="shared" si="0"/>
        <v>#N/A</v>
      </c>
    </row>
    <row r="26" spans="1:9" s="9" customFormat="1" ht="45.75" customHeight="1">
      <c r="A26" s="37">
        <v>21</v>
      </c>
      <c r="B26" s="43" t="s">
        <v>429</v>
      </c>
      <c r="C26" s="44" t="s">
        <v>430</v>
      </c>
      <c r="D26" s="40" t="s">
        <v>603</v>
      </c>
      <c r="E26" s="45">
        <v>417453215</v>
      </c>
      <c r="F26" s="42" t="s">
        <v>294</v>
      </c>
      <c r="G26" s="9" t="s">
        <v>421</v>
      </c>
      <c r="H26" s="10" t="e">
        <f>VLOOKUP(B26,'[1]S01'!A$2:B$102,2,0)</f>
        <v>#N/A</v>
      </c>
      <c r="I26" s="10" t="e">
        <f t="shared" si="0"/>
        <v>#N/A</v>
      </c>
    </row>
    <row r="27" spans="1:9" s="9" customFormat="1" ht="45.75" customHeight="1">
      <c r="A27" s="37">
        <v>22</v>
      </c>
      <c r="B27" s="43" t="s">
        <v>123</v>
      </c>
      <c r="C27" s="44" t="s">
        <v>198</v>
      </c>
      <c r="D27" s="40" t="s">
        <v>604</v>
      </c>
      <c r="E27" s="45">
        <v>129660867</v>
      </c>
      <c r="F27" s="42" t="s">
        <v>294</v>
      </c>
      <c r="G27" s="9" t="s">
        <v>421</v>
      </c>
      <c r="H27" s="10" t="e">
        <f>VLOOKUP(B27,'[1]S01'!A$2:B$102,2,0)</f>
        <v>#N/A</v>
      </c>
      <c r="I27" s="10" t="e">
        <f t="shared" si="0"/>
        <v>#N/A</v>
      </c>
    </row>
    <row r="28" spans="1:9" s="9" customFormat="1" ht="45.75" customHeight="1">
      <c r="A28" s="37">
        <v>23</v>
      </c>
      <c r="B28" s="46" t="s">
        <v>148</v>
      </c>
      <c r="C28" s="44" t="s">
        <v>149</v>
      </c>
      <c r="D28" s="40" t="s">
        <v>297</v>
      </c>
      <c r="E28" s="45">
        <v>19414301</v>
      </c>
      <c r="F28" s="42" t="s">
        <v>294</v>
      </c>
      <c r="G28" s="9" t="s">
        <v>421</v>
      </c>
      <c r="H28" s="10" t="e">
        <f>VLOOKUP(B28,'[1]S01'!A$2:B$102,2,0)</f>
        <v>#N/A</v>
      </c>
      <c r="I28" s="10" t="e">
        <f t="shared" si="0"/>
        <v>#N/A</v>
      </c>
    </row>
    <row r="29" spans="1:9" s="9" customFormat="1" ht="45.75" customHeight="1">
      <c r="A29" s="37">
        <v>24</v>
      </c>
      <c r="B29" s="46">
        <v>2802658929</v>
      </c>
      <c r="C29" s="44" t="s">
        <v>821</v>
      </c>
      <c r="D29" s="40" t="s">
        <v>822</v>
      </c>
      <c r="E29" s="45">
        <v>12614000</v>
      </c>
      <c r="F29" s="42" t="s">
        <v>294</v>
      </c>
      <c r="G29" s="9" t="s">
        <v>421</v>
      </c>
      <c r="H29" s="10"/>
      <c r="I29" s="10"/>
    </row>
    <row r="30" spans="1:9" s="9" customFormat="1" ht="45.75" customHeight="1">
      <c r="A30" s="37">
        <v>25</v>
      </c>
      <c r="B30" s="46" t="s">
        <v>431</v>
      </c>
      <c r="C30" s="44" t="s">
        <v>432</v>
      </c>
      <c r="D30" s="40" t="s">
        <v>433</v>
      </c>
      <c r="E30" s="45">
        <v>1268451835</v>
      </c>
      <c r="F30" s="42" t="s">
        <v>294</v>
      </c>
      <c r="G30" s="9" t="s">
        <v>421</v>
      </c>
      <c r="H30" s="10" t="e">
        <f>VLOOKUP(B30,'[1]S01'!A$2:B$102,2,0)</f>
        <v>#N/A</v>
      </c>
      <c r="I30" s="10" t="e">
        <f t="shared" si="0"/>
        <v>#N/A</v>
      </c>
    </row>
    <row r="31" spans="1:9" s="9" customFormat="1" ht="45.75" customHeight="1">
      <c r="A31" s="37">
        <v>26</v>
      </c>
      <c r="B31" s="46" t="s">
        <v>189</v>
      </c>
      <c r="C31" s="44" t="s">
        <v>190</v>
      </c>
      <c r="D31" s="40" t="s">
        <v>419</v>
      </c>
      <c r="E31" s="45">
        <v>8502218522</v>
      </c>
      <c r="F31" s="42" t="s">
        <v>484</v>
      </c>
      <c r="G31" s="9" t="s">
        <v>421</v>
      </c>
      <c r="H31" s="10" t="e">
        <f>VLOOKUP(B31,'[1]S01'!A$2:B$102,2,0)</f>
        <v>#N/A</v>
      </c>
      <c r="I31" s="10" t="e">
        <f t="shared" si="0"/>
        <v>#N/A</v>
      </c>
    </row>
    <row r="32" spans="1:9" s="9" customFormat="1" ht="32.25">
      <c r="A32" s="37">
        <v>27</v>
      </c>
      <c r="B32" s="46">
        <v>2801148668</v>
      </c>
      <c r="C32" s="44" t="s">
        <v>18</v>
      </c>
      <c r="D32" s="40" t="s">
        <v>527</v>
      </c>
      <c r="E32" s="45">
        <v>605648435</v>
      </c>
      <c r="F32" s="42" t="s">
        <v>294</v>
      </c>
      <c r="G32" s="9" t="s">
        <v>422</v>
      </c>
      <c r="H32" s="10" t="e">
        <f>VLOOKUP(B32,'[1]S01'!A$2:B$102,2,0)</f>
        <v>#N/A</v>
      </c>
      <c r="I32" s="10" t="e">
        <f t="shared" si="0"/>
        <v>#N/A</v>
      </c>
    </row>
    <row r="33" spans="1:9" s="9" customFormat="1" ht="43.5" customHeight="1">
      <c r="A33" s="37">
        <v>28</v>
      </c>
      <c r="B33" s="43" t="s">
        <v>14</v>
      </c>
      <c r="C33" s="44" t="s">
        <v>15</v>
      </c>
      <c r="D33" s="40" t="s">
        <v>528</v>
      </c>
      <c r="E33" s="45">
        <v>9014800755</v>
      </c>
      <c r="F33" s="42" t="s">
        <v>294</v>
      </c>
      <c r="G33" s="9" t="s">
        <v>422</v>
      </c>
      <c r="H33" s="10" t="e">
        <f>VLOOKUP(B33,'[1]S01'!A$2:B$102,2,0)</f>
        <v>#N/A</v>
      </c>
      <c r="I33" s="10" t="e">
        <f t="shared" si="0"/>
        <v>#N/A</v>
      </c>
    </row>
    <row r="34" spans="1:9" s="9" customFormat="1" ht="43.5" customHeight="1">
      <c r="A34" s="37">
        <v>29</v>
      </c>
      <c r="B34" s="46">
        <v>2801064792</v>
      </c>
      <c r="C34" s="44" t="s">
        <v>139</v>
      </c>
      <c r="D34" s="40" t="s">
        <v>529</v>
      </c>
      <c r="E34" s="45">
        <v>13784159606</v>
      </c>
      <c r="F34" s="42" t="s">
        <v>294</v>
      </c>
      <c r="G34" s="9" t="s">
        <v>422</v>
      </c>
      <c r="H34" s="10" t="e">
        <f>VLOOKUP(B34,'[1]S01'!A$2:B$102,2,0)</f>
        <v>#N/A</v>
      </c>
      <c r="I34" s="10" t="e">
        <f t="shared" si="0"/>
        <v>#N/A</v>
      </c>
    </row>
    <row r="35" spans="1:9" s="9" customFormat="1" ht="43.5" customHeight="1">
      <c r="A35" s="37">
        <v>30</v>
      </c>
      <c r="B35" s="43" t="s">
        <v>187</v>
      </c>
      <c r="C35" s="44" t="s">
        <v>188</v>
      </c>
      <c r="D35" s="40" t="s">
        <v>298</v>
      </c>
      <c r="E35" s="45">
        <v>6808741773</v>
      </c>
      <c r="F35" s="42" t="s">
        <v>294</v>
      </c>
      <c r="G35" s="9" t="s">
        <v>423</v>
      </c>
      <c r="H35" s="10" t="e">
        <f>VLOOKUP(B35,'[1]S01'!A$2:B$102,2,0)</f>
        <v>#N/A</v>
      </c>
      <c r="I35" s="10" t="e">
        <f t="shared" si="0"/>
        <v>#N/A</v>
      </c>
    </row>
    <row r="36" spans="1:9" s="9" customFormat="1" ht="39.75" customHeight="1">
      <c r="A36" s="37">
        <v>31</v>
      </c>
      <c r="B36" s="43" t="s">
        <v>43</v>
      </c>
      <c r="C36" s="44" t="s">
        <v>44</v>
      </c>
      <c r="D36" s="40" t="s">
        <v>45</v>
      </c>
      <c r="E36" s="45">
        <v>1498207182</v>
      </c>
      <c r="F36" s="42" t="s">
        <v>294</v>
      </c>
      <c r="G36" s="9" t="s">
        <v>423</v>
      </c>
      <c r="H36" s="10" t="e">
        <f>VLOOKUP(B36,'[1]S01'!A$2:B$102,2,0)</f>
        <v>#N/A</v>
      </c>
      <c r="I36" s="10" t="e">
        <f t="shared" si="0"/>
        <v>#N/A</v>
      </c>
    </row>
    <row r="37" spans="1:9" s="9" customFormat="1" ht="39.75" customHeight="1">
      <c r="A37" s="37">
        <v>32</v>
      </c>
      <c r="B37" s="43" t="s">
        <v>5</v>
      </c>
      <c r="C37" s="44" t="s">
        <v>6</v>
      </c>
      <c r="D37" s="40" t="s">
        <v>7</v>
      </c>
      <c r="E37" s="45">
        <v>83711068</v>
      </c>
      <c r="F37" s="42" t="s">
        <v>294</v>
      </c>
      <c r="G37" s="9" t="s">
        <v>423</v>
      </c>
      <c r="H37" s="10" t="e">
        <f>VLOOKUP(B37,'[1]S01'!A$2:B$102,2,0)</f>
        <v>#N/A</v>
      </c>
      <c r="I37" s="10" t="e">
        <f t="shared" si="0"/>
        <v>#N/A</v>
      </c>
    </row>
    <row r="38" spans="1:9" s="9" customFormat="1" ht="39.75" customHeight="1">
      <c r="A38" s="37">
        <v>33</v>
      </c>
      <c r="B38" s="43" t="s">
        <v>8</v>
      </c>
      <c r="C38" s="44" t="s">
        <v>138</v>
      </c>
      <c r="D38" s="40" t="s">
        <v>9</v>
      </c>
      <c r="E38" s="45">
        <v>49785257</v>
      </c>
      <c r="F38" s="42" t="s">
        <v>294</v>
      </c>
      <c r="G38" s="9" t="s">
        <v>423</v>
      </c>
      <c r="H38" s="10" t="e">
        <f>VLOOKUP(B38,'[1]S01'!A$2:B$102,2,0)</f>
        <v>#N/A</v>
      </c>
      <c r="I38" s="10" t="e">
        <f t="shared" si="0"/>
        <v>#N/A</v>
      </c>
    </row>
    <row r="39" spans="1:9" s="9" customFormat="1" ht="31.5">
      <c r="A39" s="37">
        <v>34</v>
      </c>
      <c r="B39" s="43" t="s">
        <v>530</v>
      </c>
      <c r="C39" s="44" t="s">
        <v>531</v>
      </c>
      <c r="D39" s="40" t="s">
        <v>532</v>
      </c>
      <c r="E39" s="45">
        <v>214670285</v>
      </c>
      <c r="F39" s="42" t="s">
        <v>294</v>
      </c>
      <c r="G39" s="9" t="s">
        <v>423</v>
      </c>
      <c r="H39" s="10" t="e">
        <f>VLOOKUP(B39,'[1]S01'!A$2:B$102,2,0)</f>
        <v>#N/A</v>
      </c>
      <c r="I39" s="10" t="e">
        <f t="shared" si="0"/>
        <v>#N/A</v>
      </c>
    </row>
    <row r="40" spans="1:9" s="9" customFormat="1" ht="48">
      <c r="A40" s="37">
        <v>35</v>
      </c>
      <c r="B40" s="43" t="s">
        <v>533</v>
      </c>
      <c r="C40" s="44" t="s">
        <v>534</v>
      </c>
      <c r="D40" s="40" t="s">
        <v>535</v>
      </c>
      <c r="E40" s="45">
        <v>1033190282</v>
      </c>
      <c r="F40" s="42" t="s">
        <v>294</v>
      </c>
      <c r="G40" s="9" t="s">
        <v>423</v>
      </c>
      <c r="H40" s="10" t="e">
        <f>VLOOKUP(B40,'[1]S01'!A$2:B$102,2,0)</f>
        <v>#N/A</v>
      </c>
      <c r="I40" s="10" t="e">
        <f t="shared" si="0"/>
        <v>#N/A</v>
      </c>
    </row>
    <row r="41" spans="1:9" s="9" customFormat="1" ht="47.25">
      <c r="A41" s="37">
        <v>36</v>
      </c>
      <c r="B41" s="43" t="s">
        <v>49</v>
      </c>
      <c r="C41" s="44" t="s">
        <v>50</v>
      </c>
      <c r="D41" s="40" t="s">
        <v>51</v>
      </c>
      <c r="E41" s="45">
        <v>69134257</v>
      </c>
      <c r="F41" s="42" t="s">
        <v>294</v>
      </c>
      <c r="G41" s="9" t="s">
        <v>423</v>
      </c>
      <c r="H41" s="10" t="e">
        <f>VLOOKUP(B41,'[1]S01'!A$2:B$102,2,0)</f>
        <v>#N/A</v>
      </c>
      <c r="I41" s="10" t="e">
        <f t="shared" si="0"/>
        <v>#N/A</v>
      </c>
    </row>
    <row r="42" spans="1:9" s="9" customFormat="1" ht="48">
      <c r="A42" s="37">
        <v>37</v>
      </c>
      <c r="B42" s="43" t="s">
        <v>10</v>
      </c>
      <c r="C42" s="44" t="s">
        <v>71</v>
      </c>
      <c r="D42" s="40" t="s">
        <v>85</v>
      </c>
      <c r="E42" s="45">
        <v>489751432</v>
      </c>
      <c r="F42" s="42" t="s">
        <v>294</v>
      </c>
      <c r="G42" s="9" t="s">
        <v>423</v>
      </c>
      <c r="H42" s="10" t="e">
        <f>VLOOKUP(B42,'[1]S01'!A$2:B$102,2,0)</f>
        <v>#N/A</v>
      </c>
      <c r="I42" s="10" t="e">
        <f t="shared" si="0"/>
        <v>#N/A</v>
      </c>
    </row>
    <row r="43" spans="1:9" s="9" customFormat="1" ht="63.75">
      <c r="A43" s="37">
        <v>38</v>
      </c>
      <c r="B43" s="43" t="s">
        <v>435</v>
      </c>
      <c r="C43" s="44" t="s">
        <v>436</v>
      </c>
      <c r="D43" s="40" t="s">
        <v>437</v>
      </c>
      <c r="E43" s="45">
        <v>17032132</v>
      </c>
      <c r="F43" s="42" t="s">
        <v>294</v>
      </c>
      <c r="G43" s="9" t="s">
        <v>423</v>
      </c>
      <c r="H43" s="10" t="e">
        <f>VLOOKUP(B43,'[1]S01'!A$2:B$102,2,0)</f>
        <v>#N/A</v>
      </c>
      <c r="I43" s="10" t="e">
        <f t="shared" si="0"/>
        <v>#N/A</v>
      </c>
    </row>
    <row r="44" spans="1:9" s="9" customFormat="1" ht="31.5">
      <c r="A44" s="37">
        <v>39</v>
      </c>
      <c r="B44" s="43" t="s">
        <v>207</v>
      </c>
      <c r="C44" s="44" t="s">
        <v>299</v>
      </c>
      <c r="D44" s="40" t="s">
        <v>300</v>
      </c>
      <c r="E44" s="45">
        <v>3561124921</v>
      </c>
      <c r="F44" s="42" t="s">
        <v>294</v>
      </c>
      <c r="G44" s="9" t="s">
        <v>423</v>
      </c>
      <c r="H44" s="10" t="e">
        <f>VLOOKUP(B44,'[1]S01'!A$2:B$102,2,0)</f>
        <v>#N/A</v>
      </c>
      <c r="I44" s="10" t="e">
        <f t="shared" si="0"/>
        <v>#N/A</v>
      </c>
    </row>
    <row r="45" spans="1:9" s="9" customFormat="1" ht="32.25">
      <c r="A45" s="37">
        <v>40</v>
      </c>
      <c r="B45" s="43" t="s">
        <v>205</v>
      </c>
      <c r="C45" s="44" t="s">
        <v>206</v>
      </c>
      <c r="D45" s="40" t="s">
        <v>301</v>
      </c>
      <c r="E45" s="45">
        <v>205734404</v>
      </c>
      <c r="F45" s="42" t="s">
        <v>294</v>
      </c>
      <c r="G45" s="9" t="s">
        <v>423</v>
      </c>
      <c r="H45" s="10" t="e">
        <f>VLOOKUP(B45,'[1]S01'!A$2:B$102,2,0)</f>
        <v>#N/A</v>
      </c>
      <c r="I45" s="10" t="e">
        <f t="shared" si="0"/>
        <v>#N/A</v>
      </c>
    </row>
    <row r="46" spans="1:9" s="9" customFormat="1" ht="32.25">
      <c r="A46" s="37">
        <v>41</v>
      </c>
      <c r="B46" s="43" t="s">
        <v>201</v>
      </c>
      <c r="C46" s="44" t="s">
        <v>202</v>
      </c>
      <c r="D46" s="40" t="s">
        <v>302</v>
      </c>
      <c r="E46" s="45">
        <v>532703980</v>
      </c>
      <c r="F46" s="42" t="s">
        <v>294</v>
      </c>
      <c r="G46" s="9" t="s">
        <v>423</v>
      </c>
      <c r="H46" s="10" t="e">
        <f>VLOOKUP(B46,'[1]S01'!A$2:B$102,2,0)</f>
        <v>#N/A</v>
      </c>
      <c r="I46" s="10" t="e">
        <f t="shared" si="0"/>
        <v>#N/A</v>
      </c>
    </row>
    <row r="47" spans="1:9" s="9" customFormat="1" ht="32.25">
      <c r="A47" s="37">
        <v>42</v>
      </c>
      <c r="B47" s="43" t="s">
        <v>144</v>
      </c>
      <c r="C47" s="44" t="s">
        <v>145</v>
      </c>
      <c r="D47" s="40" t="s">
        <v>146</v>
      </c>
      <c r="E47" s="45">
        <v>83641122</v>
      </c>
      <c r="F47" s="42" t="s">
        <v>294</v>
      </c>
      <c r="G47" s="9" t="s">
        <v>423</v>
      </c>
      <c r="H47" s="10" t="e">
        <f>VLOOKUP(B47,'[1]S01'!A$2:B$102,2,0)</f>
        <v>#N/A</v>
      </c>
      <c r="I47" s="10" t="e">
        <f t="shared" si="0"/>
        <v>#N/A</v>
      </c>
    </row>
    <row r="48" spans="1:9" s="9" customFormat="1" ht="49.5" customHeight="1">
      <c r="A48" s="37">
        <v>43</v>
      </c>
      <c r="B48" s="43" t="s">
        <v>11</v>
      </c>
      <c r="C48" s="44" t="s">
        <v>12</v>
      </c>
      <c r="D48" s="40" t="s">
        <v>13</v>
      </c>
      <c r="E48" s="45">
        <v>4551884349</v>
      </c>
      <c r="F48" s="42" t="s">
        <v>294</v>
      </c>
      <c r="G48" s="9" t="s">
        <v>424</v>
      </c>
      <c r="H48" s="10" t="e">
        <f>VLOOKUP(B48,'[1]S01'!A$2:B$102,2,0)</f>
        <v>#N/A</v>
      </c>
      <c r="I48" s="10" t="e">
        <f t="shared" si="0"/>
        <v>#N/A</v>
      </c>
    </row>
    <row r="49" spans="1:9" s="9" customFormat="1" ht="49.5" customHeight="1">
      <c r="A49" s="37">
        <v>44</v>
      </c>
      <c r="B49" s="43" t="s">
        <v>24</v>
      </c>
      <c r="C49" s="44" t="s">
        <v>72</v>
      </c>
      <c r="D49" s="40" t="s">
        <v>73</v>
      </c>
      <c r="E49" s="45">
        <v>1471610578</v>
      </c>
      <c r="F49" s="42" t="s">
        <v>294</v>
      </c>
      <c r="G49" s="9" t="s">
        <v>424</v>
      </c>
      <c r="H49" s="10" t="e">
        <f>VLOOKUP(B49,'[1]S01'!A$2:B$102,2,0)</f>
        <v>#N/A</v>
      </c>
      <c r="I49" s="10" t="e">
        <f t="shared" si="0"/>
        <v>#N/A</v>
      </c>
    </row>
    <row r="50" spans="1:9" s="9" customFormat="1" ht="49.5" customHeight="1">
      <c r="A50" s="37">
        <v>45</v>
      </c>
      <c r="B50" s="43" t="s">
        <v>16</v>
      </c>
      <c r="C50" s="44" t="s">
        <v>17</v>
      </c>
      <c r="D50" s="40" t="s">
        <v>772</v>
      </c>
      <c r="E50" s="45">
        <v>1330864474</v>
      </c>
      <c r="F50" s="42" t="s">
        <v>294</v>
      </c>
      <c r="G50" s="9" t="s">
        <v>424</v>
      </c>
      <c r="H50" s="10" t="e">
        <f>VLOOKUP(B50,'[1]S01'!A$2:B$102,2,0)</f>
        <v>#N/A</v>
      </c>
      <c r="I50" s="10" t="e">
        <f t="shared" si="0"/>
        <v>#N/A</v>
      </c>
    </row>
    <row r="51" spans="1:9" s="9" customFormat="1" ht="49.5" customHeight="1">
      <c r="A51" s="37">
        <v>46</v>
      </c>
      <c r="B51" s="43" t="s">
        <v>74</v>
      </c>
      <c r="C51" s="44" t="s">
        <v>75</v>
      </c>
      <c r="D51" s="40" t="s">
        <v>76</v>
      </c>
      <c r="E51" s="45">
        <v>4925809342</v>
      </c>
      <c r="F51" s="42" t="s">
        <v>294</v>
      </c>
      <c r="G51" s="9" t="s">
        <v>424</v>
      </c>
      <c r="H51" s="10" t="e">
        <f>VLOOKUP(B51,'[1]S01'!A$2:B$102,2,0)</f>
        <v>#N/A</v>
      </c>
      <c r="I51" s="10" t="e">
        <f t="shared" si="0"/>
        <v>#N/A</v>
      </c>
    </row>
    <row r="52" spans="1:9" s="9" customFormat="1" ht="49.5" customHeight="1">
      <c r="A52" s="37">
        <v>47</v>
      </c>
      <c r="B52" s="43" t="s">
        <v>19</v>
      </c>
      <c r="C52" s="44" t="s">
        <v>20</v>
      </c>
      <c r="D52" s="40" t="s">
        <v>21</v>
      </c>
      <c r="E52" s="45">
        <v>14201611873</v>
      </c>
      <c r="F52" s="42" t="s">
        <v>294</v>
      </c>
      <c r="G52" s="9" t="s">
        <v>424</v>
      </c>
      <c r="H52" s="10" t="e">
        <f>VLOOKUP(B52,'[1]S01'!A$2:B$102,2,0)</f>
        <v>#N/A</v>
      </c>
      <c r="I52" s="10" t="e">
        <f t="shared" si="0"/>
        <v>#N/A</v>
      </c>
    </row>
    <row r="53" spans="1:9" s="9" customFormat="1" ht="49.5" customHeight="1">
      <c r="A53" s="37">
        <v>48</v>
      </c>
      <c r="B53" s="43" t="s">
        <v>22</v>
      </c>
      <c r="C53" s="44" t="s">
        <v>23</v>
      </c>
      <c r="D53" s="40" t="s">
        <v>593</v>
      </c>
      <c r="E53" s="45">
        <v>582866473</v>
      </c>
      <c r="F53" s="42" t="s">
        <v>294</v>
      </c>
      <c r="G53" s="9" t="s">
        <v>424</v>
      </c>
      <c r="H53" s="10" t="e">
        <f>VLOOKUP(B53,'[1]S01'!A$2:B$102,2,0)</f>
        <v>#N/A</v>
      </c>
      <c r="I53" s="10" t="e">
        <f t="shared" si="0"/>
        <v>#N/A</v>
      </c>
    </row>
    <row r="54" spans="1:9" s="9" customFormat="1" ht="49.5" customHeight="1">
      <c r="A54" s="37">
        <v>49</v>
      </c>
      <c r="B54" s="43" t="s">
        <v>605</v>
      </c>
      <c r="C54" s="44" t="s">
        <v>594</v>
      </c>
      <c r="D54" s="40" t="s">
        <v>595</v>
      </c>
      <c r="E54" s="45">
        <v>148896827</v>
      </c>
      <c r="F54" s="42" t="s">
        <v>294</v>
      </c>
      <c r="G54" s="9" t="s">
        <v>424</v>
      </c>
      <c r="H54" s="10" t="e">
        <f>VLOOKUP(B54,'[1]S01'!A$2:B$102,2,0)</f>
        <v>#N/A</v>
      </c>
      <c r="I54" s="10" t="e">
        <f t="shared" si="0"/>
        <v>#N/A</v>
      </c>
    </row>
    <row r="55" spans="1:9" s="9" customFormat="1" ht="49.5" customHeight="1">
      <c r="A55" s="37">
        <v>50</v>
      </c>
      <c r="B55" s="43" t="s">
        <v>606</v>
      </c>
      <c r="C55" s="44" t="s">
        <v>596</v>
      </c>
      <c r="D55" s="40" t="s">
        <v>597</v>
      </c>
      <c r="E55" s="45">
        <v>418076729</v>
      </c>
      <c r="F55" s="42" t="s">
        <v>294</v>
      </c>
      <c r="G55" s="9" t="s">
        <v>424</v>
      </c>
      <c r="H55" s="10" t="e">
        <f>VLOOKUP(B55,'[1]S01'!A$2:B$102,2,0)</f>
        <v>#N/A</v>
      </c>
      <c r="I55" s="10" t="e">
        <f t="shared" si="0"/>
        <v>#N/A</v>
      </c>
    </row>
    <row r="56" spans="1:9" s="9" customFormat="1" ht="49.5" customHeight="1">
      <c r="A56" s="37">
        <v>51</v>
      </c>
      <c r="B56" s="43" t="s">
        <v>607</v>
      </c>
      <c r="C56" s="44" t="s">
        <v>598</v>
      </c>
      <c r="D56" s="40" t="s">
        <v>599</v>
      </c>
      <c r="E56" s="45">
        <v>510113744</v>
      </c>
      <c r="F56" s="42" t="s">
        <v>294</v>
      </c>
      <c r="G56" s="9" t="s">
        <v>424</v>
      </c>
      <c r="H56" s="10" t="e">
        <f>VLOOKUP(B56,'[1]S01'!A$2:B$102,2,0)</f>
        <v>#N/A</v>
      </c>
      <c r="I56" s="10" t="e">
        <f t="shared" si="0"/>
        <v>#N/A</v>
      </c>
    </row>
    <row r="57" spans="1:9" s="9" customFormat="1" ht="49.5" customHeight="1">
      <c r="A57" s="37">
        <v>52</v>
      </c>
      <c r="B57" s="43">
        <v>2801023549</v>
      </c>
      <c r="C57" s="44" t="s">
        <v>826</v>
      </c>
      <c r="D57" s="40" t="s">
        <v>827</v>
      </c>
      <c r="E57" s="45">
        <v>11988852000</v>
      </c>
      <c r="F57" s="42" t="s">
        <v>294</v>
      </c>
      <c r="G57" s="9" t="s">
        <v>424</v>
      </c>
      <c r="H57" s="10"/>
      <c r="I57" s="10"/>
    </row>
    <row r="58" spans="1:9" s="9" customFormat="1" ht="32.25">
      <c r="A58" s="37">
        <v>53</v>
      </c>
      <c r="B58" s="43" t="s">
        <v>87</v>
      </c>
      <c r="C58" s="44" t="s">
        <v>88</v>
      </c>
      <c r="D58" s="40" t="s">
        <v>89</v>
      </c>
      <c r="E58" s="45">
        <v>1024934258</v>
      </c>
      <c r="F58" s="42" t="s">
        <v>294</v>
      </c>
      <c r="G58" s="9" t="s">
        <v>425</v>
      </c>
      <c r="H58" s="10" t="e">
        <f>VLOOKUP(B58,'[1]S01'!A$2:B$102,2,0)</f>
        <v>#N/A</v>
      </c>
      <c r="I58" s="10" t="e">
        <f t="shared" si="0"/>
        <v>#N/A</v>
      </c>
    </row>
    <row r="59" spans="1:9" s="9" customFormat="1" ht="31.5">
      <c r="A59" s="37">
        <v>54</v>
      </c>
      <c r="B59" s="43" t="s">
        <v>46</v>
      </c>
      <c r="C59" s="44" t="s">
        <v>47</v>
      </c>
      <c r="D59" s="40" t="s">
        <v>389</v>
      </c>
      <c r="E59" s="45">
        <v>1150848549</v>
      </c>
      <c r="F59" s="42" t="s">
        <v>294</v>
      </c>
      <c r="G59" s="9" t="s">
        <v>425</v>
      </c>
      <c r="H59" s="10" t="e">
        <f>VLOOKUP(B59,'[1]S01'!A$2:B$102,2,0)</f>
        <v>#N/A</v>
      </c>
      <c r="I59" s="10" t="e">
        <f t="shared" si="0"/>
        <v>#N/A</v>
      </c>
    </row>
    <row r="60" spans="1:9" s="9" customFormat="1" ht="32.25">
      <c r="A60" s="37">
        <v>55</v>
      </c>
      <c r="B60" s="43" t="s">
        <v>192</v>
      </c>
      <c r="C60" s="44" t="s">
        <v>193</v>
      </c>
      <c r="D60" s="40" t="s">
        <v>390</v>
      </c>
      <c r="E60" s="45">
        <v>2830270237</v>
      </c>
      <c r="F60" s="42" t="s">
        <v>294</v>
      </c>
      <c r="G60" s="9" t="s">
        <v>425</v>
      </c>
      <c r="H60" s="10" t="e">
        <f>VLOOKUP(B60,'[1]S01'!A$2:B$102,2,0)</f>
        <v>#N/A</v>
      </c>
      <c r="I60" s="10" t="e">
        <f t="shared" si="0"/>
        <v>#N/A</v>
      </c>
    </row>
    <row r="61" spans="1:9" s="9" customFormat="1" ht="32.25">
      <c r="A61" s="37">
        <v>56</v>
      </c>
      <c r="B61" s="43" t="s">
        <v>48</v>
      </c>
      <c r="C61" s="44" t="s">
        <v>391</v>
      </c>
      <c r="D61" s="40" t="s">
        <v>392</v>
      </c>
      <c r="E61" s="45">
        <v>15103549169</v>
      </c>
      <c r="F61" s="42" t="s">
        <v>294</v>
      </c>
      <c r="G61" s="9" t="s">
        <v>425</v>
      </c>
      <c r="H61" s="10" t="e">
        <f>VLOOKUP(B61,'[1]S01'!A$2:B$102,2,0)</f>
        <v>#N/A</v>
      </c>
      <c r="I61" s="10" t="e">
        <f t="shared" si="0"/>
        <v>#N/A</v>
      </c>
    </row>
    <row r="62" spans="1:9" s="9" customFormat="1" ht="47.25">
      <c r="A62" s="37">
        <v>57</v>
      </c>
      <c r="B62" s="43" t="s">
        <v>684</v>
      </c>
      <c r="C62" s="44" t="s">
        <v>685</v>
      </c>
      <c r="D62" s="40" t="s">
        <v>686</v>
      </c>
      <c r="E62" s="45">
        <v>12958505</v>
      </c>
      <c r="F62" s="42" t="s">
        <v>294</v>
      </c>
      <c r="G62" s="9" t="s">
        <v>425</v>
      </c>
      <c r="H62" s="10" t="e">
        <f>VLOOKUP(B62,'[1]S01'!A$2:B$102,2,0)</f>
        <v>#N/A</v>
      </c>
      <c r="I62" s="10" t="e">
        <f t="shared" si="0"/>
        <v>#N/A</v>
      </c>
    </row>
    <row r="63" spans="1:9" s="9" customFormat="1" ht="47.25">
      <c r="A63" s="37">
        <v>58</v>
      </c>
      <c r="B63" s="43" t="s">
        <v>687</v>
      </c>
      <c r="C63" s="44" t="s">
        <v>688</v>
      </c>
      <c r="D63" s="40" t="s">
        <v>816</v>
      </c>
      <c r="E63" s="45">
        <v>12254600</v>
      </c>
      <c r="F63" s="42" t="s">
        <v>294</v>
      </c>
      <c r="G63" s="9" t="s">
        <v>425</v>
      </c>
      <c r="H63" s="10" t="e">
        <f>VLOOKUP(B63,'[1]S01'!A$2:B$102,2,0)</f>
        <v>#N/A</v>
      </c>
      <c r="I63" s="10" t="e">
        <f t="shared" si="0"/>
        <v>#N/A</v>
      </c>
    </row>
    <row r="64" spans="1:9" s="9" customFormat="1" ht="32.25">
      <c r="A64" s="37">
        <v>59</v>
      </c>
      <c r="B64" s="43" t="s">
        <v>114</v>
      </c>
      <c r="C64" s="44" t="s">
        <v>25</v>
      </c>
      <c r="D64" s="40" t="s">
        <v>26</v>
      </c>
      <c r="E64" s="45">
        <v>25040545438</v>
      </c>
      <c r="F64" s="42" t="s">
        <v>294</v>
      </c>
      <c r="G64" s="9" t="s">
        <v>208</v>
      </c>
      <c r="H64" s="10" t="e">
        <f>VLOOKUP(B64,'[1]S01'!A$2:B$102,2,0)</f>
        <v>#N/A</v>
      </c>
      <c r="I64" s="10" t="e">
        <f t="shared" si="0"/>
        <v>#N/A</v>
      </c>
    </row>
    <row r="65" spans="1:9" s="9" customFormat="1" ht="31.5">
      <c r="A65" s="37">
        <v>60</v>
      </c>
      <c r="B65" s="43" t="s">
        <v>115</v>
      </c>
      <c r="C65" s="44" t="s">
        <v>27</v>
      </c>
      <c r="D65" s="40" t="s">
        <v>28</v>
      </c>
      <c r="E65" s="45">
        <v>16878248888</v>
      </c>
      <c r="F65" s="42" t="s">
        <v>294</v>
      </c>
      <c r="G65" s="9" t="s">
        <v>208</v>
      </c>
      <c r="H65" s="10" t="e">
        <f>VLOOKUP(B65,'[1]S01'!A$2:B$102,2,0)</f>
        <v>#N/A</v>
      </c>
      <c r="I65" s="10" t="e">
        <f t="shared" si="0"/>
        <v>#N/A</v>
      </c>
    </row>
    <row r="66" spans="1:9" s="9" customFormat="1" ht="32.25">
      <c r="A66" s="37">
        <v>61</v>
      </c>
      <c r="B66" s="47" t="s">
        <v>41</v>
      </c>
      <c r="C66" s="44" t="s">
        <v>42</v>
      </c>
      <c r="D66" s="40" t="s">
        <v>696</v>
      </c>
      <c r="E66" s="45">
        <v>236487511</v>
      </c>
      <c r="F66" s="42" t="s">
        <v>294</v>
      </c>
      <c r="G66" s="9" t="s">
        <v>208</v>
      </c>
      <c r="H66" s="10" t="e">
        <f>VLOOKUP(B66,'[1]S01'!A$2:B$102,2,0)</f>
        <v>#N/A</v>
      </c>
      <c r="I66" s="10" t="e">
        <f aca="true" t="shared" si="1" ref="I66:I89">H66-E66</f>
        <v>#N/A</v>
      </c>
    </row>
    <row r="67" spans="1:9" ht="47.25">
      <c r="A67" s="37">
        <v>62</v>
      </c>
      <c r="B67" s="47" t="s">
        <v>972</v>
      </c>
      <c r="C67" s="44" t="s">
        <v>973</v>
      </c>
      <c r="D67" s="40" t="s">
        <v>974</v>
      </c>
      <c r="E67" s="48">
        <v>1935234512</v>
      </c>
      <c r="F67" s="42" t="s">
        <v>740</v>
      </c>
      <c r="G67" s="9" t="s">
        <v>483</v>
      </c>
      <c r="H67" s="8" t="e">
        <f>VLOOKUP(B67,'[1]S01'!A$2:B$102,2,0)</f>
        <v>#N/A</v>
      </c>
      <c r="I67" s="8" t="e">
        <f t="shared" si="1"/>
        <v>#N/A</v>
      </c>
    </row>
    <row r="68" spans="1:9" ht="47.25">
      <c r="A68" s="37">
        <v>63</v>
      </c>
      <c r="B68" s="47" t="s">
        <v>802</v>
      </c>
      <c r="C68" s="44" t="s">
        <v>803</v>
      </c>
      <c r="D68" s="40" t="s">
        <v>804</v>
      </c>
      <c r="E68" s="48">
        <v>30384561</v>
      </c>
      <c r="F68" s="42" t="s">
        <v>294</v>
      </c>
      <c r="G68" s="9" t="s">
        <v>483</v>
      </c>
      <c r="H68" s="8" t="e">
        <f>VLOOKUP(B68,'[1]S01'!A$2:B$102,2,0)</f>
        <v>#N/A</v>
      </c>
      <c r="I68" s="8" t="e">
        <f t="shared" si="1"/>
        <v>#N/A</v>
      </c>
    </row>
    <row r="69" spans="1:9" ht="48">
      <c r="A69" s="37">
        <v>64</v>
      </c>
      <c r="B69" s="47" t="s">
        <v>648</v>
      </c>
      <c r="C69" s="44" t="s">
        <v>649</v>
      </c>
      <c r="D69" s="40" t="s">
        <v>650</v>
      </c>
      <c r="E69" s="48">
        <v>49399977</v>
      </c>
      <c r="F69" s="42" t="s">
        <v>294</v>
      </c>
      <c r="G69" s="9" t="s">
        <v>483</v>
      </c>
      <c r="H69" s="8" t="e">
        <f>VLOOKUP(B69,'[1]S01'!A$2:B$102,2,0)</f>
        <v>#N/A</v>
      </c>
      <c r="I69" s="8" t="e">
        <f t="shared" si="1"/>
        <v>#N/A</v>
      </c>
    </row>
    <row r="70" spans="1:9" ht="32.25">
      <c r="A70" s="37">
        <v>65</v>
      </c>
      <c r="B70" s="47" t="s">
        <v>651</v>
      </c>
      <c r="C70" s="44" t="s">
        <v>652</v>
      </c>
      <c r="D70" s="40" t="s">
        <v>653</v>
      </c>
      <c r="E70" s="48">
        <v>10561800</v>
      </c>
      <c r="F70" s="42" t="s">
        <v>294</v>
      </c>
      <c r="G70" s="9" t="s">
        <v>483</v>
      </c>
      <c r="H70" s="8" t="e">
        <f>VLOOKUP(B70,'[1]S01'!A$2:B$102,2,0)</f>
        <v>#N/A</v>
      </c>
      <c r="I70" s="8" t="e">
        <f t="shared" si="1"/>
        <v>#N/A</v>
      </c>
    </row>
    <row r="71" spans="1:9" ht="32.25">
      <c r="A71" s="37">
        <v>66</v>
      </c>
      <c r="B71" s="47" t="s">
        <v>480</v>
      </c>
      <c r="C71" s="44" t="s">
        <v>481</v>
      </c>
      <c r="D71" s="40" t="s">
        <v>482</v>
      </c>
      <c r="E71" s="48">
        <v>48808626</v>
      </c>
      <c r="F71" s="42" t="s">
        <v>294</v>
      </c>
      <c r="G71" s="9" t="s">
        <v>483</v>
      </c>
      <c r="H71" s="8" t="e">
        <f>VLOOKUP(B71,'[1]S01'!A$2:B$102,2,0)</f>
        <v>#N/A</v>
      </c>
      <c r="I71" s="8" t="e">
        <f t="shared" si="1"/>
        <v>#N/A</v>
      </c>
    </row>
    <row r="72" spans="1:9" ht="32.25">
      <c r="A72" s="37">
        <v>67</v>
      </c>
      <c r="B72" s="47" t="s">
        <v>608</v>
      </c>
      <c r="C72" s="44" t="s">
        <v>609</v>
      </c>
      <c r="D72" s="40" t="s">
        <v>610</v>
      </c>
      <c r="E72" s="48">
        <v>144656394</v>
      </c>
      <c r="F72" s="42" t="s">
        <v>294</v>
      </c>
      <c r="G72" s="9" t="s">
        <v>483</v>
      </c>
      <c r="H72" s="8" t="e">
        <f>VLOOKUP(B72,'[1]S01'!A$2:B$102,2,0)</f>
        <v>#N/A</v>
      </c>
      <c r="I72" s="8" t="e">
        <f t="shared" si="1"/>
        <v>#N/A</v>
      </c>
    </row>
    <row r="73" spans="1:9" ht="32.25">
      <c r="A73" s="37">
        <v>68</v>
      </c>
      <c r="B73" s="47" t="s">
        <v>611</v>
      </c>
      <c r="C73" s="44" t="s">
        <v>612</v>
      </c>
      <c r="D73" s="40" t="s">
        <v>613</v>
      </c>
      <c r="E73" s="48">
        <v>98288909</v>
      </c>
      <c r="F73" s="42" t="s">
        <v>294</v>
      </c>
      <c r="G73" s="9" t="s">
        <v>483</v>
      </c>
      <c r="H73" s="8" t="e">
        <f>VLOOKUP(B73,'[1]S01'!A$2:B$102,2,0)</f>
        <v>#N/A</v>
      </c>
      <c r="I73" s="8" t="e">
        <f t="shared" si="1"/>
        <v>#N/A</v>
      </c>
    </row>
    <row r="74" spans="1:9" ht="48">
      <c r="A74" s="37">
        <v>69</v>
      </c>
      <c r="B74" s="47" t="s">
        <v>805</v>
      </c>
      <c r="C74" s="44" t="s">
        <v>806</v>
      </c>
      <c r="D74" s="40" t="s">
        <v>807</v>
      </c>
      <c r="E74" s="48">
        <v>457264026</v>
      </c>
      <c r="F74" s="42" t="s">
        <v>294</v>
      </c>
      <c r="G74" s="9" t="s">
        <v>483</v>
      </c>
      <c r="H74" s="8" t="e">
        <f>VLOOKUP(B74,'[1]S01'!A$2:B$102,2,0)</f>
        <v>#N/A</v>
      </c>
      <c r="I74" s="8" t="e">
        <f t="shared" si="1"/>
        <v>#N/A</v>
      </c>
    </row>
    <row r="75" spans="1:9" ht="32.25">
      <c r="A75" s="37">
        <v>70</v>
      </c>
      <c r="B75" s="43" t="s">
        <v>158</v>
      </c>
      <c r="C75" s="44" t="s">
        <v>159</v>
      </c>
      <c r="D75" s="40" t="s">
        <v>417</v>
      </c>
      <c r="E75" s="45">
        <v>792032252</v>
      </c>
      <c r="F75" s="42" t="s">
        <v>294</v>
      </c>
      <c r="G75" s="9" t="s">
        <v>426</v>
      </c>
      <c r="H75" s="8" t="e">
        <f>VLOOKUP(B75,'[1]S01'!A$2:B$102,2,0)</f>
        <v>#N/A</v>
      </c>
      <c r="I75" s="8" t="e">
        <f t="shared" si="1"/>
        <v>#N/A</v>
      </c>
    </row>
    <row r="76" spans="1:9" ht="32.25">
      <c r="A76" s="37">
        <v>71</v>
      </c>
      <c r="B76" s="43" t="s">
        <v>160</v>
      </c>
      <c r="C76" s="44" t="s">
        <v>970</v>
      </c>
      <c r="D76" s="40" t="s">
        <v>971</v>
      </c>
      <c r="E76" s="45">
        <v>183483265</v>
      </c>
      <c r="F76" s="42" t="s">
        <v>294</v>
      </c>
      <c r="G76" s="9" t="s">
        <v>426</v>
      </c>
      <c r="H76" s="8" t="e">
        <f>VLOOKUP(B76,'[1]S01'!A$2:B$102,2,0)</f>
        <v>#N/A</v>
      </c>
      <c r="I76" s="8" t="e">
        <f t="shared" si="1"/>
        <v>#N/A</v>
      </c>
    </row>
    <row r="77" spans="1:9" ht="32.25">
      <c r="A77" s="37">
        <v>72</v>
      </c>
      <c r="B77" s="43" t="s">
        <v>654</v>
      </c>
      <c r="C77" s="44" t="s">
        <v>655</v>
      </c>
      <c r="D77" s="40" t="s">
        <v>390</v>
      </c>
      <c r="E77" s="45">
        <v>146590039</v>
      </c>
      <c r="F77" s="42" t="s">
        <v>294</v>
      </c>
      <c r="G77" s="9" t="s">
        <v>426</v>
      </c>
      <c r="H77" s="8" t="e">
        <f>VLOOKUP(B77,'[1]S01'!A$2:B$102,2,0)</f>
        <v>#N/A</v>
      </c>
      <c r="I77" s="8" t="e">
        <f t="shared" si="1"/>
        <v>#N/A</v>
      </c>
    </row>
    <row r="78" spans="1:9" s="9" customFormat="1" ht="32.25">
      <c r="A78" s="37">
        <v>73</v>
      </c>
      <c r="B78" s="43" t="s">
        <v>185</v>
      </c>
      <c r="C78" s="44" t="s">
        <v>186</v>
      </c>
      <c r="D78" s="40" t="s">
        <v>418</v>
      </c>
      <c r="E78" s="45">
        <v>19067650</v>
      </c>
      <c r="F78" s="42" t="s">
        <v>294</v>
      </c>
      <c r="G78" s="9" t="s">
        <v>427</v>
      </c>
      <c r="H78" s="10" t="e">
        <f>VLOOKUP(B78,'[1]S01'!A$2:B$102,2,0)</f>
        <v>#N/A</v>
      </c>
      <c r="I78" s="10" t="e">
        <f t="shared" si="1"/>
        <v>#N/A</v>
      </c>
    </row>
    <row r="79" spans="1:9" s="9" customFormat="1" ht="32.25">
      <c r="A79" s="37">
        <v>74</v>
      </c>
      <c r="B79" s="46" t="s">
        <v>116</v>
      </c>
      <c r="C79" s="44" t="s">
        <v>29</v>
      </c>
      <c r="D79" s="40" t="s">
        <v>697</v>
      </c>
      <c r="E79" s="45">
        <v>101607200</v>
      </c>
      <c r="F79" s="42" t="s">
        <v>294</v>
      </c>
      <c r="G79" s="9" t="s">
        <v>428</v>
      </c>
      <c r="H79" s="10" t="e">
        <f>VLOOKUP(B79,'[1]S01'!A$2:B$102,2,0)</f>
        <v>#N/A</v>
      </c>
      <c r="I79" s="10" t="e">
        <f t="shared" si="1"/>
        <v>#N/A</v>
      </c>
    </row>
    <row r="80" spans="1:9" s="9" customFormat="1" ht="32.25">
      <c r="A80" s="37">
        <v>75</v>
      </c>
      <c r="B80" s="43" t="s">
        <v>117</v>
      </c>
      <c r="C80" s="44" t="s">
        <v>30</v>
      </c>
      <c r="D80" s="40" t="s">
        <v>31</v>
      </c>
      <c r="E80" s="45">
        <v>228347815</v>
      </c>
      <c r="F80" s="42" t="s">
        <v>294</v>
      </c>
      <c r="G80" s="9" t="s">
        <v>428</v>
      </c>
      <c r="H80" s="10" t="e">
        <f>VLOOKUP(B80,'[1]S01'!A$2:B$102,2,0)</f>
        <v>#N/A</v>
      </c>
      <c r="I80" s="10" t="e">
        <f t="shared" si="1"/>
        <v>#N/A</v>
      </c>
    </row>
    <row r="81" spans="1:9" s="9" customFormat="1" ht="47.25">
      <c r="A81" s="37">
        <v>76</v>
      </c>
      <c r="B81" s="43" t="s">
        <v>118</v>
      </c>
      <c r="C81" s="44" t="s">
        <v>32</v>
      </c>
      <c r="D81" s="40" t="s">
        <v>33</v>
      </c>
      <c r="E81" s="45">
        <v>37648063</v>
      </c>
      <c r="F81" s="42" t="s">
        <v>294</v>
      </c>
      <c r="G81" s="9" t="s">
        <v>428</v>
      </c>
      <c r="H81" s="10" t="e">
        <f>VLOOKUP(B81,'[1]S01'!A$2:B$102,2,0)</f>
        <v>#N/A</v>
      </c>
      <c r="I81" s="10" t="e">
        <f t="shared" si="1"/>
        <v>#N/A</v>
      </c>
    </row>
    <row r="82" spans="1:9" s="9" customFormat="1" ht="47.25">
      <c r="A82" s="37">
        <v>77</v>
      </c>
      <c r="B82" s="43" t="s">
        <v>770</v>
      </c>
      <c r="C82" s="44" t="s">
        <v>34</v>
      </c>
      <c r="D82" s="40" t="s">
        <v>434</v>
      </c>
      <c r="E82" s="45">
        <v>36153364602</v>
      </c>
      <c r="F82" s="42" t="s">
        <v>294</v>
      </c>
      <c r="G82" s="9" t="s">
        <v>428</v>
      </c>
      <c r="H82" s="10" t="e">
        <f>VLOOKUP(B82,'[1]S01'!A$2:B$102,2,0)</f>
        <v>#N/A</v>
      </c>
      <c r="I82" s="10" t="e">
        <f t="shared" si="1"/>
        <v>#N/A</v>
      </c>
    </row>
    <row r="83" spans="1:9" s="9" customFormat="1" ht="48">
      <c r="A83" s="37">
        <v>78</v>
      </c>
      <c r="B83" s="43" t="s">
        <v>119</v>
      </c>
      <c r="C83" s="44" t="s">
        <v>35</v>
      </c>
      <c r="D83" s="40" t="s">
        <v>36</v>
      </c>
      <c r="E83" s="45">
        <v>50738105</v>
      </c>
      <c r="F83" s="42" t="s">
        <v>294</v>
      </c>
      <c r="G83" s="9" t="s">
        <v>428</v>
      </c>
      <c r="H83" s="10" t="e">
        <f>VLOOKUP(B83,'[1]S01'!A$2:B$102,2,0)</f>
        <v>#N/A</v>
      </c>
      <c r="I83" s="10" t="e">
        <f t="shared" si="1"/>
        <v>#N/A</v>
      </c>
    </row>
    <row r="84" spans="1:9" s="9" customFormat="1" ht="47.25">
      <c r="A84" s="37">
        <v>79</v>
      </c>
      <c r="B84" s="43" t="s">
        <v>120</v>
      </c>
      <c r="C84" s="44" t="s">
        <v>37</v>
      </c>
      <c r="D84" s="40" t="s">
        <v>698</v>
      </c>
      <c r="E84" s="45">
        <v>95029970</v>
      </c>
      <c r="F84" s="42" t="s">
        <v>294</v>
      </c>
      <c r="G84" s="9" t="s">
        <v>428</v>
      </c>
      <c r="H84" s="10" t="e">
        <f>VLOOKUP(B84,'[1]S01'!A$2:B$102,2,0)</f>
        <v>#N/A</v>
      </c>
      <c r="I84" s="10" t="e">
        <f t="shared" si="1"/>
        <v>#N/A</v>
      </c>
    </row>
    <row r="85" spans="1:9" s="9" customFormat="1" ht="32.25">
      <c r="A85" s="37">
        <v>80</v>
      </c>
      <c r="B85" s="43" t="s">
        <v>58</v>
      </c>
      <c r="C85" s="44" t="s">
        <v>66</v>
      </c>
      <c r="D85" s="40" t="s">
        <v>67</v>
      </c>
      <c r="E85" s="45">
        <v>13292959325</v>
      </c>
      <c r="F85" s="42" t="s">
        <v>294</v>
      </c>
      <c r="G85" s="9" t="s">
        <v>428</v>
      </c>
      <c r="H85" s="10" t="e">
        <f>VLOOKUP(B85,'[1]S01'!A$2:B$102,2,0)</f>
        <v>#N/A</v>
      </c>
      <c r="I85" s="10" t="e">
        <f t="shared" si="1"/>
        <v>#N/A</v>
      </c>
    </row>
    <row r="86" spans="1:9" s="9" customFormat="1" ht="32.25">
      <c r="A86" s="37">
        <v>81</v>
      </c>
      <c r="B86" s="43" t="s">
        <v>38</v>
      </c>
      <c r="C86" s="44" t="s">
        <v>39</v>
      </c>
      <c r="D86" s="40" t="s">
        <v>40</v>
      </c>
      <c r="E86" s="45">
        <v>54000000</v>
      </c>
      <c r="F86" s="42" t="s">
        <v>294</v>
      </c>
      <c r="G86" s="9" t="s">
        <v>428</v>
      </c>
      <c r="H86" s="10" t="e">
        <f>VLOOKUP(B86,'[1]S01'!A$2:B$102,2,0)</f>
        <v>#N/A</v>
      </c>
      <c r="I86" s="10" t="e">
        <f t="shared" si="1"/>
        <v>#N/A</v>
      </c>
    </row>
    <row r="87" spans="1:9" s="9" customFormat="1" ht="47.25">
      <c r="A87" s="37">
        <v>82</v>
      </c>
      <c r="B87" s="43" t="s">
        <v>121</v>
      </c>
      <c r="C87" s="44" t="s">
        <v>112</v>
      </c>
      <c r="D87" s="40" t="s">
        <v>113</v>
      </c>
      <c r="E87" s="45">
        <v>1217952934</v>
      </c>
      <c r="F87" s="42" t="s">
        <v>294</v>
      </c>
      <c r="G87" s="9" t="s">
        <v>428</v>
      </c>
      <c r="H87" s="10" t="e">
        <f>VLOOKUP(B87,'[1]S01'!A$2:B$102,2,0)</f>
        <v>#N/A</v>
      </c>
      <c r="I87" s="10" t="e">
        <f t="shared" si="1"/>
        <v>#N/A</v>
      </c>
    </row>
    <row r="88" spans="1:9" s="9" customFormat="1" ht="48">
      <c r="A88" s="37">
        <v>83</v>
      </c>
      <c r="B88" s="43" t="s">
        <v>780</v>
      </c>
      <c r="C88" s="44" t="s">
        <v>781</v>
      </c>
      <c r="D88" s="40" t="s">
        <v>782</v>
      </c>
      <c r="E88" s="45">
        <v>12047400</v>
      </c>
      <c r="F88" s="42" t="s">
        <v>294</v>
      </c>
      <c r="G88" s="9" t="s">
        <v>428</v>
      </c>
      <c r="H88" s="10" t="e">
        <f>VLOOKUP(B88,'[1]S01'!A$2:B$102,2,0)</f>
        <v>#N/A</v>
      </c>
      <c r="I88" s="10" t="e">
        <f t="shared" si="1"/>
        <v>#N/A</v>
      </c>
    </row>
    <row r="89" spans="1:9" s="9" customFormat="1" ht="31.5">
      <c r="A89" s="37">
        <v>84</v>
      </c>
      <c r="B89" s="43" t="s">
        <v>783</v>
      </c>
      <c r="C89" s="44" t="s">
        <v>784</v>
      </c>
      <c r="D89" s="40" t="s">
        <v>785</v>
      </c>
      <c r="E89" s="45">
        <v>12468375</v>
      </c>
      <c r="F89" s="42" t="s">
        <v>294</v>
      </c>
      <c r="G89" s="9" t="s">
        <v>428</v>
      </c>
      <c r="H89" s="10" t="e">
        <f>VLOOKUP(B89,'[1]S01'!A$2:B$102,2,0)</f>
        <v>#N/A</v>
      </c>
      <c r="I89" s="10" t="e">
        <f t="shared" si="1"/>
        <v>#N/A</v>
      </c>
    </row>
    <row r="90" spans="1:9" s="17" customFormat="1" ht="18.75">
      <c r="A90" s="49"/>
      <c r="B90" s="34">
        <f>SUBTOTAL(3,B91:B108)</f>
        <v>18</v>
      </c>
      <c r="C90" s="50" t="s">
        <v>109</v>
      </c>
      <c r="D90" s="31"/>
      <c r="E90" s="36">
        <f>SUBTOTAL(9,E91:E108)</f>
        <v>12116732721</v>
      </c>
      <c r="F90" s="51"/>
      <c r="I90" s="10"/>
    </row>
    <row r="91" spans="1:9" s="9" customFormat="1" ht="31.5">
      <c r="A91" s="37">
        <v>1</v>
      </c>
      <c r="B91" s="43">
        <v>2802460414</v>
      </c>
      <c r="C91" s="44" t="s">
        <v>110</v>
      </c>
      <c r="D91" s="40" t="s">
        <v>983</v>
      </c>
      <c r="E91" s="45">
        <v>36176789</v>
      </c>
      <c r="F91" s="42" t="s">
        <v>294</v>
      </c>
      <c r="I91" s="10"/>
    </row>
    <row r="92" spans="1:9" s="9" customFormat="1" ht="32.25">
      <c r="A92" s="37">
        <v>2</v>
      </c>
      <c r="B92" s="43">
        <v>2802193215</v>
      </c>
      <c r="C92" s="44" t="s">
        <v>602</v>
      </c>
      <c r="D92" s="40" t="s">
        <v>984</v>
      </c>
      <c r="E92" s="45">
        <v>8005907293</v>
      </c>
      <c r="F92" s="42" t="s">
        <v>294</v>
      </c>
      <c r="I92" s="10"/>
    </row>
    <row r="93" spans="1:9" s="9" customFormat="1" ht="32.25">
      <c r="A93" s="37">
        <v>3</v>
      </c>
      <c r="B93" s="43">
        <v>2801356026</v>
      </c>
      <c r="C93" s="44" t="s">
        <v>327</v>
      </c>
      <c r="D93" s="40" t="s">
        <v>985</v>
      </c>
      <c r="E93" s="45">
        <v>95906463</v>
      </c>
      <c r="F93" s="42" t="s">
        <v>294</v>
      </c>
      <c r="I93" s="10"/>
    </row>
    <row r="94" spans="1:9" s="9" customFormat="1" ht="43.5" customHeight="1">
      <c r="A94" s="37">
        <v>4</v>
      </c>
      <c r="B94" s="43">
        <v>2800724213</v>
      </c>
      <c r="C94" s="44" t="s">
        <v>312</v>
      </c>
      <c r="D94" s="40" t="s">
        <v>986</v>
      </c>
      <c r="E94" s="45">
        <v>2170668621</v>
      </c>
      <c r="F94" s="42" t="s">
        <v>294</v>
      </c>
      <c r="I94" s="10"/>
    </row>
    <row r="95" spans="1:9" s="9" customFormat="1" ht="45" customHeight="1">
      <c r="A95" s="37">
        <v>5</v>
      </c>
      <c r="B95" s="43">
        <v>2801969978</v>
      </c>
      <c r="C95" s="44" t="s">
        <v>313</v>
      </c>
      <c r="D95" s="40" t="s">
        <v>987</v>
      </c>
      <c r="E95" s="45">
        <v>360273112</v>
      </c>
      <c r="F95" s="42" t="s">
        <v>294</v>
      </c>
      <c r="I95" s="10">
        <f aca="true" t="shared" si="2" ref="I95:I117">H95-E95</f>
        <v>-360273112</v>
      </c>
    </row>
    <row r="96" spans="1:9" s="9" customFormat="1" ht="31.5">
      <c r="A96" s="37">
        <v>6</v>
      </c>
      <c r="B96" s="43">
        <v>2801802915</v>
      </c>
      <c r="C96" s="44" t="s">
        <v>314</v>
      </c>
      <c r="D96" s="40" t="s">
        <v>988</v>
      </c>
      <c r="E96" s="45">
        <v>935980576</v>
      </c>
      <c r="F96" s="42" t="s">
        <v>294</v>
      </c>
      <c r="I96" s="10">
        <f t="shared" si="2"/>
        <v>-935980576</v>
      </c>
    </row>
    <row r="97" spans="1:9" s="9" customFormat="1" ht="42.75" customHeight="1">
      <c r="A97" s="37">
        <v>7</v>
      </c>
      <c r="B97" s="43">
        <v>2802943348</v>
      </c>
      <c r="C97" s="44" t="s">
        <v>315</v>
      </c>
      <c r="D97" s="40" t="s">
        <v>989</v>
      </c>
      <c r="E97" s="45">
        <v>67878431</v>
      </c>
      <c r="F97" s="42" t="s">
        <v>294</v>
      </c>
      <c r="I97" s="10">
        <f t="shared" si="2"/>
        <v>-67878431</v>
      </c>
    </row>
    <row r="98" spans="1:9" s="9" customFormat="1" ht="47.25">
      <c r="A98" s="37">
        <v>8</v>
      </c>
      <c r="B98" s="43">
        <v>2801900743</v>
      </c>
      <c r="C98" s="44" t="s">
        <v>316</v>
      </c>
      <c r="D98" s="40" t="s">
        <v>990</v>
      </c>
      <c r="E98" s="45">
        <v>22112413</v>
      </c>
      <c r="F98" s="42" t="s">
        <v>294</v>
      </c>
      <c r="I98" s="10">
        <f t="shared" si="2"/>
        <v>-22112413</v>
      </c>
    </row>
    <row r="99" spans="1:9" s="9" customFormat="1" ht="31.5">
      <c r="A99" s="37">
        <v>9</v>
      </c>
      <c r="B99" s="43">
        <v>2801971575</v>
      </c>
      <c r="C99" s="44" t="s">
        <v>317</v>
      </c>
      <c r="D99" s="40" t="s">
        <v>991</v>
      </c>
      <c r="E99" s="45">
        <v>52550423</v>
      </c>
      <c r="F99" s="42" t="s">
        <v>294</v>
      </c>
      <c r="I99" s="10">
        <f t="shared" si="2"/>
        <v>-52550423</v>
      </c>
    </row>
    <row r="100" spans="1:9" s="9" customFormat="1" ht="32.25">
      <c r="A100" s="37">
        <v>10</v>
      </c>
      <c r="B100" s="43">
        <v>2802296404</v>
      </c>
      <c r="C100" s="44" t="s">
        <v>319</v>
      </c>
      <c r="D100" s="40" t="s">
        <v>991</v>
      </c>
      <c r="E100" s="45">
        <v>96286125</v>
      </c>
      <c r="F100" s="42" t="s">
        <v>294</v>
      </c>
      <c r="I100" s="10">
        <f t="shared" si="2"/>
        <v>-96286125</v>
      </c>
    </row>
    <row r="101" spans="1:9" s="9" customFormat="1" ht="32.25">
      <c r="A101" s="37">
        <v>11</v>
      </c>
      <c r="B101" s="43">
        <v>2802772893</v>
      </c>
      <c r="C101" s="44" t="s">
        <v>320</v>
      </c>
      <c r="D101" s="40" t="s">
        <v>992</v>
      </c>
      <c r="E101" s="45">
        <v>41870313</v>
      </c>
      <c r="F101" s="42" t="s">
        <v>294</v>
      </c>
      <c r="I101" s="10">
        <f t="shared" si="2"/>
        <v>-41870313</v>
      </c>
    </row>
    <row r="102" spans="1:9" s="9" customFormat="1" ht="31.5">
      <c r="A102" s="37">
        <v>12</v>
      </c>
      <c r="B102" s="43">
        <v>2802742881</v>
      </c>
      <c r="C102" s="44" t="s">
        <v>321</v>
      </c>
      <c r="D102" s="40" t="s">
        <v>993</v>
      </c>
      <c r="E102" s="45">
        <v>71078713</v>
      </c>
      <c r="F102" s="42" t="s">
        <v>294</v>
      </c>
      <c r="I102" s="10">
        <f t="shared" si="2"/>
        <v>-71078713</v>
      </c>
    </row>
    <row r="103" spans="1:9" s="9" customFormat="1" ht="32.25">
      <c r="A103" s="37">
        <v>13</v>
      </c>
      <c r="B103" s="43">
        <v>2802267763</v>
      </c>
      <c r="C103" s="44" t="s">
        <v>322</v>
      </c>
      <c r="D103" s="40" t="s">
        <v>992</v>
      </c>
      <c r="E103" s="45">
        <v>68904732</v>
      </c>
      <c r="F103" s="42" t="s">
        <v>294</v>
      </c>
      <c r="I103" s="10">
        <f t="shared" si="2"/>
        <v>-68904732</v>
      </c>
    </row>
    <row r="104" spans="1:9" s="9" customFormat="1" ht="47.25">
      <c r="A104" s="37">
        <v>14</v>
      </c>
      <c r="B104" s="43">
        <v>2801522668</v>
      </c>
      <c r="C104" s="44" t="s">
        <v>323</v>
      </c>
      <c r="D104" s="40" t="s">
        <v>994</v>
      </c>
      <c r="E104" s="45">
        <v>22781759</v>
      </c>
      <c r="F104" s="42" t="s">
        <v>294</v>
      </c>
      <c r="I104" s="10">
        <f t="shared" si="2"/>
        <v>-22781759</v>
      </c>
    </row>
    <row r="105" spans="1:9" s="9" customFormat="1" ht="32.25">
      <c r="A105" s="37">
        <v>15</v>
      </c>
      <c r="B105" s="43">
        <v>2801903279</v>
      </c>
      <c r="C105" s="44" t="s">
        <v>324</v>
      </c>
      <c r="D105" s="40" t="s">
        <v>995</v>
      </c>
      <c r="E105" s="45">
        <v>10358450</v>
      </c>
      <c r="F105" s="42" t="s">
        <v>294</v>
      </c>
      <c r="I105" s="10">
        <f t="shared" si="2"/>
        <v>-10358450</v>
      </c>
    </row>
    <row r="106" spans="1:9" s="9" customFormat="1" ht="31.5">
      <c r="A106" s="37">
        <v>16</v>
      </c>
      <c r="B106" s="43">
        <v>2802397681</v>
      </c>
      <c r="C106" s="44" t="s">
        <v>325</v>
      </c>
      <c r="D106" s="40" t="s">
        <v>996</v>
      </c>
      <c r="E106" s="45">
        <v>21116081</v>
      </c>
      <c r="F106" s="42" t="s">
        <v>294</v>
      </c>
      <c r="I106" s="10">
        <f t="shared" si="2"/>
        <v>-21116081</v>
      </c>
    </row>
    <row r="107" spans="1:9" s="9" customFormat="1" ht="32.25">
      <c r="A107" s="37">
        <v>17</v>
      </c>
      <c r="B107" s="43">
        <v>2802441059</v>
      </c>
      <c r="C107" s="44" t="s">
        <v>326</v>
      </c>
      <c r="D107" s="40" t="s">
        <v>997</v>
      </c>
      <c r="E107" s="45">
        <v>12936248</v>
      </c>
      <c r="F107" s="42" t="s">
        <v>294</v>
      </c>
      <c r="I107" s="10">
        <f t="shared" si="2"/>
        <v>-12936248</v>
      </c>
    </row>
    <row r="108" spans="1:9" s="9" customFormat="1" ht="47.25">
      <c r="A108" s="37">
        <v>18</v>
      </c>
      <c r="B108" s="43">
        <v>2801046225</v>
      </c>
      <c r="C108" s="44" t="s">
        <v>318</v>
      </c>
      <c r="D108" s="40" t="s">
        <v>998</v>
      </c>
      <c r="E108" s="45">
        <v>23946179</v>
      </c>
      <c r="F108" s="42" t="s">
        <v>294</v>
      </c>
      <c r="I108" s="10">
        <f t="shared" si="2"/>
        <v>-23946179</v>
      </c>
    </row>
    <row r="109" spans="1:9" s="17" customFormat="1" ht="18.75">
      <c r="A109" s="49"/>
      <c r="B109" s="34">
        <f>SUBTOTAL(3,B110:B117)</f>
        <v>8</v>
      </c>
      <c r="C109" s="50" t="s">
        <v>91</v>
      </c>
      <c r="D109" s="31"/>
      <c r="E109" s="36">
        <f>SUBTOTAL(9,E110:E117)</f>
        <v>1194334235</v>
      </c>
      <c r="F109" s="51"/>
      <c r="I109" s="10">
        <f t="shared" si="2"/>
        <v>-1194334235</v>
      </c>
    </row>
    <row r="110" spans="1:9" s="9" customFormat="1" ht="32.25">
      <c r="A110" s="37">
        <v>1</v>
      </c>
      <c r="B110" s="43">
        <v>2801408933</v>
      </c>
      <c r="C110" s="44" t="s">
        <v>151</v>
      </c>
      <c r="D110" s="40" t="s">
        <v>152</v>
      </c>
      <c r="E110" s="45">
        <v>21800450</v>
      </c>
      <c r="F110" s="42" t="s">
        <v>294</v>
      </c>
      <c r="I110" s="10">
        <f t="shared" si="2"/>
        <v>-21800450</v>
      </c>
    </row>
    <row r="111" spans="1:9" s="9" customFormat="1" ht="32.25">
      <c r="A111" s="37">
        <v>2</v>
      </c>
      <c r="B111" s="43">
        <v>2802398660</v>
      </c>
      <c r="C111" s="44" t="s">
        <v>81</v>
      </c>
      <c r="D111" s="40" t="s">
        <v>150</v>
      </c>
      <c r="E111" s="45">
        <v>44582412</v>
      </c>
      <c r="F111" s="42" t="s">
        <v>294</v>
      </c>
      <c r="I111" s="10">
        <f t="shared" si="2"/>
        <v>-44582412</v>
      </c>
    </row>
    <row r="112" spans="1:9" s="9" customFormat="1" ht="32.25">
      <c r="A112" s="37">
        <v>3</v>
      </c>
      <c r="B112" s="43">
        <v>2801697594</v>
      </c>
      <c r="C112" s="44" t="s">
        <v>308</v>
      </c>
      <c r="D112" s="40" t="s">
        <v>309</v>
      </c>
      <c r="E112" s="45">
        <v>131847246</v>
      </c>
      <c r="F112" s="42" t="s">
        <v>294</v>
      </c>
      <c r="I112" s="10">
        <f t="shared" si="2"/>
        <v>-131847246</v>
      </c>
    </row>
    <row r="113" spans="1:9" s="9" customFormat="1" ht="32.25">
      <c r="A113" s="37">
        <v>4</v>
      </c>
      <c r="B113" s="43">
        <v>2802587467</v>
      </c>
      <c r="C113" s="44" t="s">
        <v>502</v>
      </c>
      <c r="D113" s="40" t="s">
        <v>503</v>
      </c>
      <c r="E113" s="45">
        <v>272277286</v>
      </c>
      <c r="F113" s="42" t="s">
        <v>294</v>
      </c>
      <c r="I113" s="10">
        <f t="shared" si="2"/>
        <v>-272277286</v>
      </c>
    </row>
    <row r="114" spans="1:9" s="9" customFormat="1" ht="32.25">
      <c r="A114" s="37">
        <v>5</v>
      </c>
      <c r="B114" s="43">
        <v>2802450832</v>
      </c>
      <c r="C114" s="44" t="s">
        <v>504</v>
      </c>
      <c r="D114" s="40" t="s">
        <v>505</v>
      </c>
      <c r="E114" s="45">
        <v>222759981</v>
      </c>
      <c r="F114" s="42" t="s">
        <v>294</v>
      </c>
      <c r="I114" s="10">
        <f t="shared" si="2"/>
        <v>-222759981</v>
      </c>
    </row>
    <row r="115" spans="1:9" s="9" customFormat="1" ht="31.5">
      <c r="A115" s="37">
        <v>6</v>
      </c>
      <c r="B115" s="43">
        <v>2802575454</v>
      </c>
      <c r="C115" s="44" t="s">
        <v>600</v>
      </c>
      <c r="D115" s="40" t="s">
        <v>601</v>
      </c>
      <c r="E115" s="45">
        <v>410618161</v>
      </c>
      <c r="F115" s="42" t="s">
        <v>294</v>
      </c>
      <c r="I115" s="10">
        <f t="shared" si="2"/>
        <v>-410618161</v>
      </c>
    </row>
    <row r="116" spans="1:9" s="9" customFormat="1" ht="32.25">
      <c r="A116" s="37">
        <v>7</v>
      </c>
      <c r="B116" s="43">
        <v>2802421454</v>
      </c>
      <c r="C116" s="44" t="s">
        <v>730</v>
      </c>
      <c r="D116" s="40" t="s">
        <v>773</v>
      </c>
      <c r="E116" s="45">
        <v>21900900</v>
      </c>
      <c r="F116" s="42" t="s">
        <v>294</v>
      </c>
      <c r="I116" s="10">
        <f t="shared" si="2"/>
        <v>-21900900</v>
      </c>
    </row>
    <row r="117" spans="1:9" s="9" customFormat="1" ht="32.25">
      <c r="A117" s="37">
        <v>8</v>
      </c>
      <c r="B117" s="43">
        <v>2802856409</v>
      </c>
      <c r="C117" s="44" t="s">
        <v>729</v>
      </c>
      <c r="D117" s="40" t="s">
        <v>774</v>
      </c>
      <c r="E117" s="45">
        <v>68547799</v>
      </c>
      <c r="F117" s="42" t="s">
        <v>294</v>
      </c>
      <c r="I117" s="10">
        <f t="shared" si="2"/>
        <v>-68547799</v>
      </c>
    </row>
    <row r="118" spans="1:9" s="17" customFormat="1" ht="18.75">
      <c r="A118" s="49"/>
      <c r="B118" s="34">
        <f>SUBTOTAL(3,B119:B125)</f>
        <v>7</v>
      </c>
      <c r="C118" s="50" t="s">
        <v>506</v>
      </c>
      <c r="D118" s="31"/>
      <c r="E118" s="36">
        <f>SUBTOTAL(9,E119:E125)</f>
        <v>1794121568</v>
      </c>
      <c r="F118" s="51"/>
      <c r="I118" s="10">
        <f aca="true" t="shared" si="3" ref="I118:I173">H118-E118</f>
        <v>-1794121568</v>
      </c>
    </row>
    <row r="119" spans="1:9" s="17" customFormat="1" ht="31.5">
      <c r="A119" s="37">
        <v>1</v>
      </c>
      <c r="B119" s="43">
        <v>2801001721</v>
      </c>
      <c r="C119" s="44" t="s">
        <v>507</v>
      </c>
      <c r="D119" s="40" t="s">
        <v>508</v>
      </c>
      <c r="E119" s="45">
        <v>1319818675</v>
      </c>
      <c r="F119" s="42" t="s">
        <v>294</v>
      </c>
      <c r="I119" s="10">
        <f t="shared" si="3"/>
        <v>-1319818675</v>
      </c>
    </row>
    <row r="120" spans="1:9" s="17" customFormat="1" ht="31.5">
      <c r="A120" s="37">
        <v>2</v>
      </c>
      <c r="B120" s="43">
        <v>2801143282</v>
      </c>
      <c r="C120" s="44" t="s">
        <v>731</v>
      </c>
      <c r="D120" s="40" t="s">
        <v>830</v>
      </c>
      <c r="E120" s="45">
        <v>90947182</v>
      </c>
      <c r="F120" s="42" t="s">
        <v>294</v>
      </c>
      <c r="I120" s="10">
        <f t="shared" si="3"/>
        <v>-90947182</v>
      </c>
    </row>
    <row r="121" spans="1:9" s="17" customFormat="1" ht="32.25">
      <c r="A121" s="37">
        <v>3</v>
      </c>
      <c r="B121" s="43">
        <v>2802450335</v>
      </c>
      <c r="C121" s="44" t="s">
        <v>732</v>
      </c>
      <c r="D121" s="40" t="s">
        <v>831</v>
      </c>
      <c r="E121" s="45">
        <v>12624098</v>
      </c>
      <c r="F121" s="42" t="s">
        <v>294</v>
      </c>
      <c r="I121" s="10">
        <f t="shared" si="3"/>
        <v>-12624098</v>
      </c>
    </row>
    <row r="122" spans="1:9" s="17" customFormat="1" ht="47.25">
      <c r="A122" s="37">
        <v>4</v>
      </c>
      <c r="B122" s="43">
        <v>2802570336</v>
      </c>
      <c r="C122" s="44" t="s">
        <v>733</v>
      </c>
      <c r="D122" s="40" t="s">
        <v>832</v>
      </c>
      <c r="E122" s="45">
        <v>15005280</v>
      </c>
      <c r="F122" s="42" t="s">
        <v>294</v>
      </c>
      <c r="I122" s="10">
        <f t="shared" si="3"/>
        <v>-15005280</v>
      </c>
    </row>
    <row r="123" spans="1:9" s="17" customFormat="1" ht="47.25">
      <c r="A123" s="37">
        <v>5</v>
      </c>
      <c r="B123" s="43">
        <v>2802639299</v>
      </c>
      <c r="C123" s="44" t="s">
        <v>734</v>
      </c>
      <c r="D123" s="40" t="s">
        <v>833</v>
      </c>
      <c r="E123" s="45">
        <v>10795400</v>
      </c>
      <c r="F123" s="42" t="s">
        <v>294</v>
      </c>
      <c r="I123" s="10">
        <f t="shared" si="3"/>
        <v>-10795400</v>
      </c>
    </row>
    <row r="124" spans="1:9" s="17" customFormat="1" ht="47.25">
      <c r="A124" s="37">
        <v>6</v>
      </c>
      <c r="B124" s="43">
        <v>2802789833</v>
      </c>
      <c r="C124" s="44" t="s">
        <v>735</v>
      </c>
      <c r="D124" s="40" t="s">
        <v>834</v>
      </c>
      <c r="E124" s="45">
        <v>10554900</v>
      </c>
      <c r="F124" s="42" t="s">
        <v>294</v>
      </c>
      <c r="I124" s="10">
        <f t="shared" si="3"/>
        <v>-10554900</v>
      </c>
    </row>
    <row r="125" spans="1:9" s="17" customFormat="1" ht="31.5">
      <c r="A125" s="37">
        <v>7</v>
      </c>
      <c r="B125" s="43">
        <v>2802959852</v>
      </c>
      <c r="C125" s="44" t="s">
        <v>736</v>
      </c>
      <c r="D125" s="40" t="s">
        <v>835</v>
      </c>
      <c r="E125" s="45">
        <v>334376033</v>
      </c>
      <c r="F125" s="42" t="s">
        <v>294</v>
      </c>
      <c r="I125" s="10">
        <f t="shared" si="3"/>
        <v>-334376033</v>
      </c>
    </row>
    <row r="126" spans="1:9" s="17" customFormat="1" ht="18.75">
      <c r="A126" s="49"/>
      <c r="B126" s="34">
        <f>SUBTOTAL(3,B127:B130)</f>
        <v>4</v>
      </c>
      <c r="C126" s="50" t="s">
        <v>157</v>
      </c>
      <c r="D126" s="31"/>
      <c r="E126" s="36">
        <f>SUBTOTAL(9,E127:E130)</f>
        <v>1243444947</v>
      </c>
      <c r="F126" s="51"/>
      <c r="I126" s="10">
        <f t="shared" si="3"/>
        <v>-1243444947</v>
      </c>
    </row>
    <row r="127" spans="1:9" s="9" customFormat="1" ht="32.25">
      <c r="A127" s="37">
        <v>1</v>
      </c>
      <c r="B127" s="43">
        <v>2801540748</v>
      </c>
      <c r="C127" s="44" t="s">
        <v>303</v>
      </c>
      <c r="D127" s="40" t="s">
        <v>590</v>
      </c>
      <c r="E127" s="45">
        <v>763793431</v>
      </c>
      <c r="F127" s="42" t="s">
        <v>294</v>
      </c>
      <c r="I127" s="10">
        <f t="shared" si="3"/>
        <v>-763793431</v>
      </c>
    </row>
    <row r="128" spans="1:9" s="9" customFormat="1" ht="32.25">
      <c r="A128" s="37">
        <v>2</v>
      </c>
      <c r="B128" s="43">
        <v>2802051411</v>
      </c>
      <c r="C128" s="44" t="s">
        <v>304</v>
      </c>
      <c r="D128" s="40" t="s">
        <v>305</v>
      </c>
      <c r="E128" s="45">
        <v>37025040</v>
      </c>
      <c r="F128" s="42" t="s">
        <v>294</v>
      </c>
      <c r="I128" s="10">
        <f t="shared" si="3"/>
        <v>-37025040</v>
      </c>
    </row>
    <row r="129" spans="1:9" s="9" customFormat="1" ht="32.25">
      <c r="A129" s="37">
        <v>3</v>
      </c>
      <c r="B129" s="43">
        <v>2802426910</v>
      </c>
      <c r="C129" s="44" t="s">
        <v>306</v>
      </c>
      <c r="D129" s="40" t="s">
        <v>307</v>
      </c>
      <c r="E129" s="45">
        <v>384450624</v>
      </c>
      <c r="F129" s="42" t="s">
        <v>294</v>
      </c>
      <c r="I129" s="10">
        <f t="shared" si="3"/>
        <v>-384450624</v>
      </c>
    </row>
    <row r="130" spans="1:9" s="9" customFormat="1" ht="32.25">
      <c r="A130" s="37">
        <v>4</v>
      </c>
      <c r="B130" s="43">
        <v>2802868193</v>
      </c>
      <c r="C130" s="44" t="s">
        <v>591</v>
      </c>
      <c r="D130" s="40" t="s">
        <v>592</v>
      </c>
      <c r="E130" s="45">
        <v>58175852</v>
      </c>
      <c r="F130" s="42" t="s">
        <v>294</v>
      </c>
      <c r="I130" s="10">
        <f t="shared" si="3"/>
        <v>-58175852</v>
      </c>
    </row>
    <row r="131" spans="1:9" s="17" customFormat="1" ht="18.75">
      <c r="A131" s="49"/>
      <c r="B131" s="34"/>
      <c r="C131" s="50" t="s">
        <v>626</v>
      </c>
      <c r="D131" s="31"/>
      <c r="E131" s="36"/>
      <c r="F131" s="51"/>
      <c r="I131" s="10">
        <f t="shared" si="3"/>
        <v>0</v>
      </c>
    </row>
    <row r="132" spans="1:9" s="17" customFormat="1" ht="18.75">
      <c r="A132" s="49"/>
      <c r="B132" s="34">
        <f>SUBTOTAL(3,B133:B133)</f>
        <v>1</v>
      </c>
      <c r="C132" s="50" t="s">
        <v>586</v>
      </c>
      <c r="D132" s="31"/>
      <c r="E132" s="36">
        <f>SUBTOTAL(9,E133:E133)</f>
        <v>318401635</v>
      </c>
      <c r="F132" s="51"/>
      <c r="I132" s="10">
        <f t="shared" si="3"/>
        <v>-318401635</v>
      </c>
    </row>
    <row r="133" spans="1:9" s="17" customFormat="1" ht="32.25">
      <c r="A133" s="37">
        <v>1</v>
      </c>
      <c r="B133" s="43">
        <v>2802155192</v>
      </c>
      <c r="C133" s="44" t="s">
        <v>828</v>
      </c>
      <c r="D133" s="40" t="s">
        <v>829</v>
      </c>
      <c r="E133" s="45">
        <v>318401635</v>
      </c>
      <c r="F133" s="42" t="s">
        <v>294</v>
      </c>
      <c r="I133" s="10">
        <f>H133-E133</f>
        <v>-318401635</v>
      </c>
    </row>
    <row r="134" spans="1:9" s="17" customFormat="1" ht="18.75">
      <c r="A134" s="49"/>
      <c r="B134" s="34">
        <f>SUBTOTAL(3,B135:B141)</f>
        <v>7</v>
      </c>
      <c r="C134" s="50" t="s">
        <v>92</v>
      </c>
      <c r="D134" s="31"/>
      <c r="E134" s="36">
        <f>SUBTOTAL(9,E135:E141)</f>
        <v>2565252583</v>
      </c>
      <c r="F134" s="51"/>
      <c r="I134" s="10">
        <f t="shared" si="3"/>
        <v>-2565252583</v>
      </c>
    </row>
    <row r="135" spans="1:9" s="9" customFormat="1" ht="47.25">
      <c r="A135" s="37">
        <v>1</v>
      </c>
      <c r="B135" s="43" t="s">
        <v>878</v>
      </c>
      <c r="C135" s="44" t="s">
        <v>311</v>
      </c>
      <c r="D135" s="40" t="s">
        <v>879</v>
      </c>
      <c r="E135" s="45">
        <v>246252691</v>
      </c>
      <c r="F135" s="42" t="s">
        <v>294</v>
      </c>
      <c r="I135" s="10">
        <f t="shared" si="3"/>
        <v>-246252691</v>
      </c>
    </row>
    <row r="136" spans="1:9" s="9" customFormat="1" ht="31.5">
      <c r="A136" s="37">
        <v>2</v>
      </c>
      <c r="B136" s="43" t="s">
        <v>880</v>
      </c>
      <c r="C136" s="44" t="s">
        <v>631</v>
      </c>
      <c r="D136" s="40" t="s">
        <v>881</v>
      </c>
      <c r="E136" s="45">
        <v>55616034</v>
      </c>
      <c r="F136" s="42" t="s">
        <v>294</v>
      </c>
      <c r="I136" s="10"/>
    </row>
    <row r="137" spans="1:9" s="9" customFormat="1" ht="47.25">
      <c r="A137" s="37">
        <v>3</v>
      </c>
      <c r="B137" s="43" t="s">
        <v>882</v>
      </c>
      <c r="C137" s="44" t="s">
        <v>778</v>
      </c>
      <c r="D137" s="40" t="s">
        <v>883</v>
      </c>
      <c r="E137" s="45">
        <v>43451120</v>
      </c>
      <c r="F137" s="42" t="s">
        <v>294</v>
      </c>
      <c r="I137" s="10"/>
    </row>
    <row r="138" spans="1:9" s="9" customFormat="1" ht="31.5">
      <c r="A138" s="37">
        <v>4</v>
      </c>
      <c r="B138" s="43" t="s">
        <v>884</v>
      </c>
      <c r="C138" s="44" t="s">
        <v>568</v>
      </c>
      <c r="D138" s="40" t="s">
        <v>885</v>
      </c>
      <c r="E138" s="45">
        <v>46773031</v>
      </c>
      <c r="F138" s="42" t="s">
        <v>294</v>
      </c>
      <c r="I138" s="10">
        <f t="shared" si="3"/>
        <v>-46773031</v>
      </c>
    </row>
    <row r="139" spans="1:9" s="9" customFormat="1" ht="32.25">
      <c r="A139" s="37">
        <v>5</v>
      </c>
      <c r="B139" s="43" t="s">
        <v>886</v>
      </c>
      <c r="C139" s="44" t="s">
        <v>310</v>
      </c>
      <c r="D139" s="40" t="s">
        <v>887</v>
      </c>
      <c r="E139" s="45">
        <v>1887562374</v>
      </c>
      <c r="F139" s="42" t="s">
        <v>294</v>
      </c>
      <c r="I139" s="10">
        <f t="shared" si="3"/>
        <v>-1887562374</v>
      </c>
    </row>
    <row r="140" spans="1:9" s="9" customFormat="1" ht="31.5">
      <c r="A140" s="37">
        <v>6</v>
      </c>
      <c r="B140" s="43" t="s">
        <v>888</v>
      </c>
      <c r="C140" s="44" t="s">
        <v>779</v>
      </c>
      <c r="D140" s="40" t="s">
        <v>889</v>
      </c>
      <c r="E140" s="45">
        <v>257106719</v>
      </c>
      <c r="F140" s="42" t="s">
        <v>294</v>
      </c>
      <c r="I140" s="10">
        <f t="shared" si="3"/>
        <v>-257106719</v>
      </c>
    </row>
    <row r="141" spans="1:9" s="9" customFormat="1" ht="48">
      <c r="A141" s="37">
        <v>7</v>
      </c>
      <c r="B141" s="43" t="s">
        <v>890</v>
      </c>
      <c r="C141" s="44" t="s">
        <v>477</v>
      </c>
      <c r="D141" s="40" t="s">
        <v>891</v>
      </c>
      <c r="E141" s="45">
        <v>28490614</v>
      </c>
      <c r="F141" s="42" t="s">
        <v>294</v>
      </c>
      <c r="I141" s="10">
        <f t="shared" si="3"/>
        <v>-28490614</v>
      </c>
    </row>
    <row r="142" spans="1:9" s="17" customFormat="1" ht="18.75">
      <c r="A142" s="49"/>
      <c r="B142" s="34">
        <f>SUBTOTAL(3,B143:B146)</f>
        <v>4</v>
      </c>
      <c r="C142" s="50" t="s">
        <v>93</v>
      </c>
      <c r="D142" s="31"/>
      <c r="E142" s="36">
        <f>SUBTOTAL(9,E143:E146)</f>
        <v>112506594</v>
      </c>
      <c r="F142" s="51"/>
      <c r="I142" s="10">
        <f t="shared" si="3"/>
        <v>-112506594</v>
      </c>
    </row>
    <row r="143" spans="1:9" s="9" customFormat="1" ht="32.25">
      <c r="A143" s="37">
        <v>1</v>
      </c>
      <c r="B143" s="43" t="s">
        <v>167</v>
      </c>
      <c r="C143" s="44" t="s">
        <v>60</v>
      </c>
      <c r="D143" s="40" t="s">
        <v>578</v>
      </c>
      <c r="E143" s="45">
        <v>10480591</v>
      </c>
      <c r="F143" s="42" t="s">
        <v>294</v>
      </c>
      <c r="I143" s="10">
        <f t="shared" si="3"/>
        <v>-10480591</v>
      </c>
    </row>
    <row r="144" spans="1:9" s="9" customFormat="1" ht="32.25">
      <c r="A144" s="37">
        <v>2</v>
      </c>
      <c r="B144" s="43" t="s">
        <v>471</v>
      </c>
      <c r="C144" s="44" t="s">
        <v>472</v>
      </c>
      <c r="D144" s="40" t="s">
        <v>580</v>
      </c>
      <c r="E144" s="45">
        <v>15983960</v>
      </c>
      <c r="F144" s="42" t="s">
        <v>294</v>
      </c>
      <c r="I144" s="10">
        <f t="shared" si="3"/>
        <v>-15983960</v>
      </c>
    </row>
    <row r="145" spans="1:9" s="9" customFormat="1" ht="31.5">
      <c r="A145" s="37">
        <v>3</v>
      </c>
      <c r="B145" s="43" t="s">
        <v>473</v>
      </c>
      <c r="C145" s="44" t="s">
        <v>474</v>
      </c>
      <c r="D145" s="40" t="s">
        <v>581</v>
      </c>
      <c r="E145" s="45">
        <v>34510540</v>
      </c>
      <c r="F145" s="42" t="s">
        <v>294</v>
      </c>
      <c r="I145" s="10">
        <f t="shared" si="3"/>
        <v>-34510540</v>
      </c>
    </row>
    <row r="146" spans="1:9" s="9" customFormat="1" ht="31.5">
      <c r="A146" s="37">
        <v>4</v>
      </c>
      <c r="B146" s="43" t="s">
        <v>475</v>
      </c>
      <c r="C146" s="44" t="s">
        <v>476</v>
      </c>
      <c r="D146" s="40" t="s">
        <v>579</v>
      </c>
      <c r="E146" s="45">
        <v>51531503</v>
      </c>
      <c r="F146" s="42" t="s">
        <v>294</v>
      </c>
      <c r="I146" s="10">
        <f t="shared" si="3"/>
        <v>-51531503</v>
      </c>
    </row>
    <row r="147" spans="1:9" s="17" customFormat="1" ht="18.75">
      <c r="A147" s="49"/>
      <c r="B147" s="34">
        <f>SUBTOTAL(3,B148:B165)</f>
        <v>18</v>
      </c>
      <c r="C147" s="50" t="s">
        <v>94</v>
      </c>
      <c r="D147" s="31"/>
      <c r="E147" s="36">
        <f>SUBTOTAL(9,E148:E165)</f>
        <v>4997018602</v>
      </c>
      <c r="F147" s="51"/>
      <c r="I147" s="10">
        <f t="shared" si="3"/>
        <v>-4997018602</v>
      </c>
    </row>
    <row r="148" spans="1:9" s="9" customFormat="1" ht="32.25">
      <c r="A148" s="37">
        <v>1</v>
      </c>
      <c r="B148" s="43" t="s">
        <v>892</v>
      </c>
      <c r="C148" s="44" t="s">
        <v>255</v>
      </c>
      <c r="D148" s="40" t="s">
        <v>256</v>
      </c>
      <c r="E148" s="45">
        <v>688954257</v>
      </c>
      <c r="F148" s="42" t="s">
        <v>294</v>
      </c>
      <c r="I148" s="10">
        <f t="shared" si="3"/>
        <v>-688954257</v>
      </c>
    </row>
    <row r="149" spans="1:9" s="9" customFormat="1" ht="32.25">
      <c r="A149" s="37">
        <v>2</v>
      </c>
      <c r="B149" s="43" t="s">
        <v>893</v>
      </c>
      <c r="C149" s="44" t="s">
        <v>261</v>
      </c>
      <c r="D149" s="40" t="s">
        <v>262</v>
      </c>
      <c r="E149" s="45">
        <v>71523128</v>
      </c>
      <c r="F149" s="42" t="s">
        <v>294</v>
      </c>
      <c r="I149" s="10">
        <f t="shared" si="3"/>
        <v>-71523128</v>
      </c>
    </row>
    <row r="150" spans="1:9" s="9" customFormat="1" ht="32.25">
      <c r="A150" s="37">
        <v>3</v>
      </c>
      <c r="B150" s="43" t="s">
        <v>894</v>
      </c>
      <c r="C150" s="44" t="s">
        <v>895</v>
      </c>
      <c r="D150" s="40" t="s">
        <v>263</v>
      </c>
      <c r="E150" s="45">
        <v>193315713</v>
      </c>
      <c r="F150" s="42" t="s">
        <v>294</v>
      </c>
      <c r="I150" s="10">
        <f t="shared" si="3"/>
        <v>-193315713</v>
      </c>
    </row>
    <row r="151" spans="1:9" s="9" customFormat="1" ht="31.5">
      <c r="A151" s="37">
        <v>4</v>
      </c>
      <c r="B151" s="43" t="s">
        <v>896</v>
      </c>
      <c r="C151" s="44" t="s">
        <v>257</v>
      </c>
      <c r="D151" s="40" t="s">
        <v>258</v>
      </c>
      <c r="E151" s="45">
        <v>386825325</v>
      </c>
      <c r="F151" s="42" t="s">
        <v>294</v>
      </c>
      <c r="I151" s="10">
        <f t="shared" si="3"/>
        <v>-386825325</v>
      </c>
    </row>
    <row r="152" spans="1:9" s="9" customFormat="1" ht="31.5">
      <c r="A152" s="37">
        <v>5</v>
      </c>
      <c r="B152" s="43" t="s">
        <v>897</v>
      </c>
      <c r="C152" s="44" t="s">
        <v>573</v>
      </c>
      <c r="D152" s="40" t="s">
        <v>523</v>
      </c>
      <c r="E152" s="45">
        <v>70580648</v>
      </c>
      <c r="F152" s="42" t="s">
        <v>294</v>
      </c>
      <c r="I152" s="10">
        <f t="shared" si="3"/>
        <v>-70580648</v>
      </c>
    </row>
    <row r="153" spans="1:9" s="9" customFormat="1" ht="32.25">
      <c r="A153" s="37">
        <v>6</v>
      </c>
      <c r="B153" s="43" t="s">
        <v>898</v>
      </c>
      <c r="C153" s="44" t="s">
        <v>259</v>
      </c>
      <c r="D153" s="40" t="s">
        <v>260</v>
      </c>
      <c r="E153" s="45">
        <v>386810680</v>
      </c>
      <c r="F153" s="42" t="s">
        <v>294</v>
      </c>
      <c r="I153" s="10">
        <f t="shared" si="3"/>
        <v>-386810680</v>
      </c>
    </row>
    <row r="154" spans="1:9" s="9" customFormat="1" ht="32.25">
      <c r="A154" s="37">
        <v>7</v>
      </c>
      <c r="B154" s="43" t="s">
        <v>899</v>
      </c>
      <c r="C154" s="44" t="s">
        <v>569</v>
      </c>
      <c r="D154" s="40" t="s">
        <v>570</v>
      </c>
      <c r="E154" s="45">
        <v>45163848</v>
      </c>
      <c r="F154" s="42" t="s">
        <v>294</v>
      </c>
      <c r="I154" s="10">
        <f t="shared" si="3"/>
        <v>-45163848</v>
      </c>
    </row>
    <row r="155" spans="1:9" s="9" customFormat="1" ht="32.25">
      <c r="A155" s="37">
        <v>8</v>
      </c>
      <c r="B155" s="43" t="s">
        <v>900</v>
      </c>
      <c r="C155" s="44" t="s">
        <v>574</v>
      </c>
      <c r="D155" s="40" t="s">
        <v>575</v>
      </c>
      <c r="E155" s="45">
        <v>772996217</v>
      </c>
      <c r="F155" s="42" t="s">
        <v>294</v>
      </c>
      <c r="I155" s="10">
        <f t="shared" si="3"/>
        <v>-772996217</v>
      </c>
    </row>
    <row r="156" spans="1:9" s="9" customFormat="1" ht="31.5">
      <c r="A156" s="37">
        <v>9</v>
      </c>
      <c r="B156" s="43" t="s">
        <v>901</v>
      </c>
      <c r="C156" s="44" t="s">
        <v>266</v>
      </c>
      <c r="D156" s="40" t="s">
        <v>267</v>
      </c>
      <c r="E156" s="45">
        <v>707039598</v>
      </c>
      <c r="F156" s="42" t="s">
        <v>294</v>
      </c>
      <c r="I156" s="10">
        <f t="shared" si="3"/>
        <v>-707039598</v>
      </c>
    </row>
    <row r="157" spans="1:9" s="9" customFormat="1" ht="31.5">
      <c r="A157" s="37">
        <v>10</v>
      </c>
      <c r="B157" s="43" t="s">
        <v>902</v>
      </c>
      <c r="C157" s="44" t="s">
        <v>669</v>
      </c>
      <c r="D157" s="40" t="s">
        <v>575</v>
      </c>
      <c r="E157" s="45">
        <v>110342892</v>
      </c>
      <c r="F157" s="42" t="s">
        <v>294</v>
      </c>
      <c r="I157" s="10">
        <f t="shared" si="3"/>
        <v>-110342892</v>
      </c>
    </row>
    <row r="158" spans="1:9" s="9" customFormat="1" ht="32.25">
      <c r="A158" s="37">
        <v>11</v>
      </c>
      <c r="B158" s="43" t="s">
        <v>903</v>
      </c>
      <c r="C158" s="44" t="s">
        <v>274</v>
      </c>
      <c r="D158" s="40" t="s">
        <v>275</v>
      </c>
      <c r="E158" s="45">
        <v>178778619</v>
      </c>
      <c r="F158" s="42" t="s">
        <v>294</v>
      </c>
      <c r="I158" s="10">
        <f t="shared" si="3"/>
        <v>-178778619</v>
      </c>
    </row>
    <row r="159" spans="1:9" s="9" customFormat="1" ht="31.5">
      <c r="A159" s="37">
        <v>12</v>
      </c>
      <c r="B159" s="43" t="s">
        <v>904</v>
      </c>
      <c r="C159" s="44" t="s">
        <v>270</v>
      </c>
      <c r="D159" s="40" t="s">
        <v>271</v>
      </c>
      <c r="E159" s="45">
        <v>147520838</v>
      </c>
      <c r="F159" s="42" t="s">
        <v>294</v>
      </c>
      <c r="I159" s="10">
        <f t="shared" si="3"/>
        <v>-147520838</v>
      </c>
    </row>
    <row r="160" spans="1:9" s="9" customFormat="1" ht="31.5">
      <c r="A160" s="37">
        <v>13</v>
      </c>
      <c r="B160" s="43" t="s">
        <v>905</v>
      </c>
      <c r="C160" s="44" t="s">
        <v>268</v>
      </c>
      <c r="D160" s="40" t="s">
        <v>269</v>
      </c>
      <c r="E160" s="45">
        <v>33177790</v>
      </c>
      <c r="F160" s="42" t="s">
        <v>294</v>
      </c>
      <c r="I160" s="10">
        <f t="shared" si="3"/>
        <v>-33177790</v>
      </c>
    </row>
    <row r="161" spans="1:9" s="9" customFormat="1" ht="32.25">
      <c r="A161" s="37">
        <v>14</v>
      </c>
      <c r="B161" s="43" t="s">
        <v>906</v>
      </c>
      <c r="C161" s="44" t="s">
        <v>272</v>
      </c>
      <c r="D161" s="40" t="s">
        <v>273</v>
      </c>
      <c r="E161" s="45">
        <v>195777364</v>
      </c>
      <c r="F161" s="42" t="s">
        <v>294</v>
      </c>
      <c r="I161" s="10">
        <f t="shared" si="3"/>
        <v>-195777364</v>
      </c>
    </row>
    <row r="162" spans="1:9" s="9" customFormat="1" ht="31.5">
      <c r="A162" s="37">
        <v>15</v>
      </c>
      <c r="B162" s="43" t="s">
        <v>907</v>
      </c>
      <c r="C162" s="44" t="s">
        <v>264</v>
      </c>
      <c r="D162" s="40" t="s">
        <v>265</v>
      </c>
      <c r="E162" s="45">
        <v>409553602</v>
      </c>
      <c r="F162" s="42" t="s">
        <v>294</v>
      </c>
      <c r="I162" s="10">
        <f t="shared" si="3"/>
        <v>-409553602</v>
      </c>
    </row>
    <row r="163" spans="1:9" s="9" customFormat="1" ht="32.25">
      <c r="A163" s="37">
        <v>16</v>
      </c>
      <c r="B163" s="43" t="s">
        <v>908</v>
      </c>
      <c r="C163" s="44" t="s">
        <v>576</v>
      </c>
      <c r="D163" s="40" t="s">
        <v>577</v>
      </c>
      <c r="E163" s="45">
        <v>382933190</v>
      </c>
      <c r="F163" s="42" t="s">
        <v>294</v>
      </c>
      <c r="I163" s="10">
        <f t="shared" si="3"/>
        <v>-382933190</v>
      </c>
    </row>
    <row r="164" spans="1:9" s="9" customFormat="1" ht="32.25">
      <c r="A164" s="37">
        <v>17</v>
      </c>
      <c r="B164" s="43" t="s">
        <v>909</v>
      </c>
      <c r="C164" s="44" t="s">
        <v>571</v>
      </c>
      <c r="D164" s="40" t="s">
        <v>572</v>
      </c>
      <c r="E164" s="45">
        <v>159456283</v>
      </c>
      <c r="F164" s="42" t="s">
        <v>294</v>
      </c>
      <c r="I164" s="10">
        <f t="shared" si="3"/>
        <v>-159456283</v>
      </c>
    </row>
    <row r="165" spans="1:9" s="9" customFormat="1" ht="32.25">
      <c r="A165" s="37">
        <v>18</v>
      </c>
      <c r="B165" s="43" t="s">
        <v>910</v>
      </c>
      <c r="C165" s="44" t="s">
        <v>670</v>
      </c>
      <c r="D165" s="40" t="s">
        <v>671</v>
      </c>
      <c r="E165" s="45">
        <v>56268610</v>
      </c>
      <c r="F165" s="42" t="s">
        <v>294</v>
      </c>
      <c r="I165" s="10">
        <f t="shared" si="3"/>
        <v>-56268610</v>
      </c>
    </row>
    <row r="166" spans="1:9" s="17" customFormat="1" ht="18.75">
      <c r="A166" s="49"/>
      <c r="B166" s="34">
        <f>SUBTOTAL(3,B167:B170)</f>
        <v>4</v>
      </c>
      <c r="C166" s="50" t="s">
        <v>95</v>
      </c>
      <c r="D166" s="31"/>
      <c r="E166" s="36">
        <f>SUBTOTAL(9,E167:E170)</f>
        <v>239412422</v>
      </c>
      <c r="F166" s="51"/>
      <c r="I166" s="10">
        <f t="shared" si="3"/>
        <v>-239412422</v>
      </c>
    </row>
    <row r="167" spans="1:9" s="9" customFormat="1" ht="32.25">
      <c r="A167" s="37">
        <v>1</v>
      </c>
      <c r="B167" s="43" t="s">
        <v>411</v>
      </c>
      <c r="C167" s="44" t="s">
        <v>412</v>
      </c>
      <c r="D167" s="40" t="s">
        <v>582</v>
      </c>
      <c r="E167" s="45">
        <v>14557291</v>
      </c>
      <c r="F167" s="42" t="s">
        <v>294</v>
      </c>
      <c r="I167" s="10">
        <f t="shared" si="3"/>
        <v>-14557291</v>
      </c>
    </row>
    <row r="168" spans="1:9" s="9" customFormat="1" ht="48">
      <c r="A168" s="37">
        <v>2</v>
      </c>
      <c r="B168" s="43" t="s">
        <v>413</v>
      </c>
      <c r="C168" s="44" t="s">
        <v>414</v>
      </c>
      <c r="D168" s="40" t="s">
        <v>582</v>
      </c>
      <c r="E168" s="45">
        <v>23041187</v>
      </c>
      <c r="F168" s="42" t="s">
        <v>294</v>
      </c>
      <c r="I168" s="10">
        <f t="shared" si="3"/>
        <v>-23041187</v>
      </c>
    </row>
    <row r="169" spans="1:9" s="9" customFormat="1" ht="32.25">
      <c r="A169" s="37">
        <v>3</v>
      </c>
      <c r="B169" s="43" t="s">
        <v>415</v>
      </c>
      <c r="C169" s="44" t="s">
        <v>416</v>
      </c>
      <c r="D169" s="40" t="s">
        <v>583</v>
      </c>
      <c r="E169" s="45">
        <v>71901796</v>
      </c>
      <c r="F169" s="42" t="s">
        <v>294</v>
      </c>
      <c r="I169" s="10">
        <f t="shared" si="3"/>
        <v>-71901796</v>
      </c>
    </row>
    <row r="170" spans="1:9" s="9" customFormat="1" ht="32.25">
      <c r="A170" s="37">
        <v>4</v>
      </c>
      <c r="B170" s="43">
        <v>2802453135</v>
      </c>
      <c r="C170" s="44" t="s">
        <v>584</v>
      </c>
      <c r="D170" s="40" t="s">
        <v>585</v>
      </c>
      <c r="E170" s="45">
        <v>129912148</v>
      </c>
      <c r="F170" s="42" t="s">
        <v>294</v>
      </c>
      <c r="I170" s="10">
        <f t="shared" si="3"/>
        <v>-129912148</v>
      </c>
    </row>
    <row r="171" spans="1:9" s="17" customFormat="1" ht="18.75">
      <c r="A171" s="49"/>
      <c r="B171" s="34">
        <f>SUBTOTAL(3,B172:B185)</f>
        <v>14</v>
      </c>
      <c r="C171" s="50" t="s">
        <v>96</v>
      </c>
      <c r="D171" s="31"/>
      <c r="E171" s="36">
        <f>SUBTOTAL(9,E172:E185)</f>
        <v>43738233230</v>
      </c>
      <c r="F171" s="51"/>
      <c r="I171" s="10">
        <f t="shared" si="3"/>
        <v>-43738233230</v>
      </c>
    </row>
    <row r="172" spans="1:9" s="9" customFormat="1" ht="32.25">
      <c r="A172" s="37">
        <v>1</v>
      </c>
      <c r="B172" s="43" t="s">
        <v>823</v>
      </c>
      <c r="C172" s="44" t="s">
        <v>824</v>
      </c>
      <c r="D172" s="40" t="s">
        <v>825</v>
      </c>
      <c r="E172" s="45">
        <v>31209071955</v>
      </c>
      <c r="F172" s="42" t="s">
        <v>294</v>
      </c>
      <c r="I172" s="10">
        <f t="shared" si="3"/>
        <v>-31209071955</v>
      </c>
    </row>
    <row r="173" spans="1:9" s="9" customFormat="1" ht="48">
      <c r="A173" s="37">
        <v>2</v>
      </c>
      <c r="B173" s="43" t="s">
        <v>707</v>
      </c>
      <c r="C173" s="44" t="s">
        <v>708</v>
      </c>
      <c r="D173" s="40" t="s">
        <v>709</v>
      </c>
      <c r="E173" s="45">
        <v>220608704</v>
      </c>
      <c r="F173" s="42" t="s">
        <v>294</v>
      </c>
      <c r="I173" s="10">
        <f t="shared" si="3"/>
        <v>-220608704</v>
      </c>
    </row>
    <row r="174" spans="1:9" s="9" customFormat="1" ht="31.5">
      <c r="A174" s="37">
        <v>3</v>
      </c>
      <c r="B174" s="43" t="s">
        <v>702</v>
      </c>
      <c r="C174" s="44" t="s">
        <v>703</v>
      </c>
      <c r="D174" s="40" t="s">
        <v>704</v>
      </c>
      <c r="E174" s="45">
        <v>37142969</v>
      </c>
      <c r="F174" s="42" t="s">
        <v>294</v>
      </c>
      <c r="I174" s="10">
        <f aca="true" t="shared" si="4" ref="I174:I226">H174-E174</f>
        <v>-37142969</v>
      </c>
    </row>
    <row r="175" spans="1:9" s="9" customFormat="1" ht="32.25">
      <c r="A175" s="37">
        <v>4</v>
      </c>
      <c r="B175" s="43" t="s">
        <v>720</v>
      </c>
      <c r="C175" s="44" t="s">
        <v>721</v>
      </c>
      <c r="D175" s="40" t="s">
        <v>722</v>
      </c>
      <c r="E175" s="45">
        <v>2162069500</v>
      </c>
      <c r="F175" s="42" t="s">
        <v>294</v>
      </c>
      <c r="I175" s="10">
        <f t="shared" si="4"/>
        <v>-2162069500</v>
      </c>
    </row>
    <row r="176" spans="1:9" s="9" customFormat="1" ht="32.25">
      <c r="A176" s="37">
        <v>5</v>
      </c>
      <c r="B176" s="43" t="s">
        <v>723</v>
      </c>
      <c r="C176" s="44" t="s">
        <v>724</v>
      </c>
      <c r="D176" s="40" t="s">
        <v>725</v>
      </c>
      <c r="E176" s="45">
        <v>182344515</v>
      </c>
      <c r="F176" s="42" t="s">
        <v>294</v>
      </c>
      <c r="I176" s="10">
        <f t="shared" si="4"/>
        <v>-182344515</v>
      </c>
    </row>
    <row r="177" spans="1:9" s="9" customFormat="1" ht="32.25">
      <c r="A177" s="37">
        <v>6</v>
      </c>
      <c r="B177" s="43" t="s">
        <v>726</v>
      </c>
      <c r="C177" s="44" t="s">
        <v>727</v>
      </c>
      <c r="D177" s="40" t="s">
        <v>728</v>
      </c>
      <c r="E177" s="45">
        <v>185214910</v>
      </c>
      <c r="F177" s="42" t="s">
        <v>294</v>
      </c>
      <c r="I177" s="10">
        <f t="shared" si="4"/>
        <v>-185214910</v>
      </c>
    </row>
    <row r="178" spans="1:9" s="9" customFormat="1" ht="31.5">
      <c r="A178" s="37">
        <v>7</v>
      </c>
      <c r="B178" s="43" t="s">
        <v>716</v>
      </c>
      <c r="C178" s="44" t="s">
        <v>717</v>
      </c>
      <c r="D178" s="40" t="s">
        <v>718</v>
      </c>
      <c r="E178" s="45">
        <v>63372051</v>
      </c>
      <c r="F178" s="42" t="s">
        <v>294</v>
      </c>
      <c r="I178" s="10">
        <f t="shared" si="4"/>
        <v>-63372051</v>
      </c>
    </row>
    <row r="179" spans="1:9" s="9" customFormat="1" ht="31.5">
      <c r="A179" s="37">
        <v>8</v>
      </c>
      <c r="B179" s="43" t="s">
        <v>710</v>
      </c>
      <c r="C179" s="44" t="s">
        <v>711</v>
      </c>
      <c r="D179" s="40" t="s">
        <v>712</v>
      </c>
      <c r="E179" s="45">
        <v>6621181733</v>
      </c>
      <c r="F179" s="42" t="s">
        <v>294</v>
      </c>
      <c r="I179" s="10">
        <f t="shared" si="4"/>
        <v>-6621181733</v>
      </c>
    </row>
    <row r="180" spans="1:9" s="9" customFormat="1" ht="48">
      <c r="A180" s="37">
        <v>9</v>
      </c>
      <c r="B180" s="43" t="s">
        <v>498</v>
      </c>
      <c r="C180" s="44" t="s">
        <v>706</v>
      </c>
      <c r="D180" s="40" t="s">
        <v>499</v>
      </c>
      <c r="E180" s="45">
        <v>274820009</v>
      </c>
      <c r="F180" s="42" t="s">
        <v>294</v>
      </c>
      <c r="I180" s="10">
        <f t="shared" si="4"/>
        <v>-274820009</v>
      </c>
    </row>
    <row r="181" spans="1:9" s="9" customFormat="1" ht="32.25">
      <c r="A181" s="37">
        <v>10</v>
      </c>
      <c r="B181" s="43" t="s">
        <v>496</v>
      </c>
      <c r="C181" s="44" t="s">
        <v>714</v>
      </c>
      <c r="D181" s="40" t="s">
        <v>497</v>
      </c>
      <c r="E181" s="45">
        <v>225676287</v>
      </c>
      <c r="F181" s="42" t="s">
        <v>294</v>
      </c>
      <c r="I181" s="10">
        <f t="shared" si="4"/>
        <v>-225676287</v>
      </c>
    </row>
    <row r="182" spans="1:9" s="9" customFormat="1" ht="31.5">
      <c r="A182" s="37">
        <v>11</v>
      </c>
      <c r="B182" s="43" t="s">
        <v>500</v>
      </c>
      <c r="C182" s="44" t="s">
        <v>713</v>
      </c>
      <c r="D182" s="40" t="s">
        <v>501</v>
      </c>
      <c r="E182" s="45">
        <v>801761408</v>
      </c>
      <c r="F182" s="42" t="s">
        <v>294</v>
      </c>
      <c r="I182" s="10">
        <f t="shared" si="4"/>
        <v>-801761408</v>
      </c>
    </row>
    <row r="183" spans="1:9" s="9" customFormat="1" ht="31.5">
      <c r="A183" s="37">
        <v>12</v>
      </c>
      <c r="B183" s="43" t="s">
        <v>407</v>
      </c>
      <c r="C183" s="44" t="s">
        <v>715</v>
      </c>
      <c r="D183" s="40" t="s">
        <v>408</v>
      </c>
      <c r="E183" s="45">
        <v>185215826</v>
      </c>
      <c r="F183" s="42" t="s">
        <v>294</v>
      </c>
      <c r="I183" s="10">
        <f t="shared" si="4"/>
        <v>-185215826</v>
      </c>
    </row>
    <row r="184" spans="1:9" s="9" customFormat="1" ht="31.5">
      <c r="A184" s="37">
        <v>13</v>
      </c>
      <c r="B184" s="43" t="s">
        <v>405</v>
      </c>
      <c r="C184" s="44" t="s">
        <v>705</v>
      </c>
      <c r="D184" s="40" t="s">
        <v>406</v>
      </c>
      <c r="E184" s="45">
        <v>1559094011</v>
      </c>
      <c r="F184" s="42" t="s">
        <v>294</v>
      </c>
      <c r="I184" s="10">
        <f t="shared" si="4"/>
        <v>-1559094011</v>
      </c>
    </row>
    <row r="185" spans="1:9" s="9" customFormat="1" ht="32.25">
      <c r="A185" s="37">
        <v>14</v>
      </c>
      <c r="B185" s="43" t="s">
        <v>409</v>
      </c>
      <c r="C185" s="44" t="s">
        <v>719</v>
      </c>
      <c r="D185" s="40" t="s">
        <v>410</v>
      </c>
      <c r="E185" s="45">
        <v>10659352</v>
      </c>
      <c r="F185" s="42" t="s">
        <v>294</v>
      </c>
      <c r="I185" s="10">
        <f t="shared" si="4"/>
        <v>-10659352</v>
      </c>
    </row>
    <row r="186" spans="1:9" s="17" customFormat="1" ht="18.75">
      <c r="A186" s="49"/>
      <c r="B186" s="34">
        <f>SUBTOTAL(3,B187:B195)</f>
        <v>9</v>
      </c>
      <c r="C186" s="50" t="s">
        <v>97</v>
      </c>
      <c r="D186" s="31"/>
      <c r="E186" s="36">
        <f>SUBTOTAL(9,E187:E195)</f>
        <v>14374778020</v>
      </c>
      <c r="F186" s="51"/>
      <c r="I186" s="10">
        <f t="shared" si="4"/>
        <v>-14374778020</v>
      </c>
    </row>
    <row r="187" spans="1:9" s="9" customFormat="1" ht="47.25">
      <c r="A187" s="37">
        <v>1</v>
      </c>
      <c r="B187" s="43" t="s">
        <v>614</v>
      </c>
      <c r="C187" s="44" t="s">
        <v>615</v>
      </c>
      <c r="D187" s="40" t="s">
        <v>616</v>
      </c>
      <c r="E187" s="45">
        <v>309411980</v>
      </c>
      <c r="F187" s="42" t="s">
        <v>294</v>
      </c>
      <c r="I187" s="10">
        <f t="shared" si="4"/>
        <v>-309411980</v>
      </c>
    </row>
    <row r="188" spans="1:9" s="9" customFormat="1" ht="31.5">
      <c r="A188" s="37">
        <v>2</v>
      </c>
      <c r="B188" s="43" t="s">
        <v>393</v>
      </c>
      <c r="C188" s="44" t="s">
        <v>394</v>
      </c>
      <c r="D188" s="40" t="s">
        <v>395</v>
      </c>
      <c r="E188" s="45">
        <v>160049427</v>
      </c>
      <c r="F188" s="42" t="s">
        <v>294</v>
      </c>
      <c r="I188" s="10">
        <f t="shared" si="4"/>
        <v>-160049427</v>
      </c>
    </row>
    <row r="189" spans="1:9" s="9" customFormat="1" ht="47.25">
      <c r="A189" s="37">
        <v>3</v>
      </c>
      <c r="B189" s="43" t="s">
        <v>396</v>
      </c>
      <c r="C189" s="44" t="s">
        <v>397</v>
      </c>
      <c r="D189" s="40" t="s">
        <v>398</v>
      </c>
      <c r="E189" s="45">
        <v>12895951</v>
      </c>
      <c r="F189" s="42" t="s">
        <v>294</v>
      </c>
      <c r="I189" s="10">
        <f t="shared" si="4"/>
        <v>-12895951</v>
      </c>
    </row>
    <row r="190" spans="1:9" s="9" customFormat="1" ht="31.5">
      <c r="A190" s="37">
        <v>4</v>
      </c>
      <c r="B190" s="43" t="s">
        <v>453</v>
      </c>
      <c r="C190" s="44" t="s">
        <v>454</v>
      </c>
      <c r="D190" s="40" t="s">
        <v>455</v>
      </c>
      <c r="E190" s="45">
        <v>2232563047</v>
      </c>
      <c r="F190" s="42" t="s">
        <v>294</v>
      </c>
      <c r="I190" s="10">
        <f t="shared" si="4"/>
        <v>-2232563047</v>
      </c>
    </row>
    <row r="191" spans="1:9" s="9" customFormat="1" ht="32.25">
      <c r="A191" s="37">
        <v>5</v>
      </c>
      <c r="B191" s="43" t="s">
        <v>399</v>
      </c>
      <c r="C191" s="44" t="s">
        <v>400</v>
      </c>
      <c r="D191" s="40" t="s">
        <v>401</v>
      </c>
      <c r="E191" s="45">
        <v>2428678240</v>
      </c>
      <c r="F191" s="42" t="s">
        <v>294</v>
      </c>
      <c r="I191" s="10">
        <f t="shared" si="4"/>
        <v>-2428678240</v>
      </c>
    </row>
    <row r="192" spans="1:9" s="9" customFormat="1" ht="47.25">
      <c r="A192" s="37">
        <v>6</v>
      </c>
      <c r="B192" s="43" t="s">
        <v>617</v>
      </c>
      <c r="C192" s="44" t="s">
        <v>618</v>
      </c>
      <c r="D192" s="40" t="s">
        <v>619</v>
      </c>
      <c r="E192" s="45">
        <v>165425241</v>
      </c>
      <c r="F192" s="42" t="s">
        <v>294</v>
      </c>
      <c r="I192" s="10">
        <f t="shared" si="4"/>
        <v>-165425241</v>
      </c>
    </row>
    <row r="193" spans="1:9" s="9" customFormat="1" ht="31.5">
      <c r="A193" s="37">
        <v>7</v>
      </c>
      <c r="B193" s="43" t="s">
        <v>402</v>
      </c>
      <c r="C193" s="44" t="s">
        <v>403</v>
      </c>
      <c r="D193" s="40" t="s">
        <v>404</v>
      </c>
      <c r="E193" s="45">
        <v>1719206447</v>
      </c>
      <c r="F193" s="42" t="s">
        <v>294</v>
      </c>
      <c r="I193" s="10">
        <f t="shared" si="4"/>
        <v>-1719206447</v>
      </c>
    </row>
    <row r="194" spans="1:9" s="9" customFormat="1" ht="31.5">
      <c r="A194" s="37">
        <v>8</v>
      </c>
      <c r="B194" s="43" t="s">
        <v>620</v>
      </c>
      <c r="C194" s="44" t="s">
        <v>621</v>
      </c>
      <c r="D194" s="40" t="s">
        <v>622</v>
      </c>
      <c r="E194" s="45">
        <v>6585708448</v>
      </c>
      <c r="F194" s="42" t="s">
        <v>294</v>
      </c>
      <c r="I194" s="10">
        <f t="shared" si="4"/>
        <v>-6585708448</v>
      </c>
    </row>
    <row r="195" spans="1:9" s="9" customFormat="1" ht="31.5">
      <c r="A195" s="37">
        <v>9</v>
      </c>
      <c r="B195" s="43" t="s">
        <v>623</v>
      </c>
      <c r="C195" s="44" t="s">
        <v>624</v>
      </c>
      <c r="D195" s="40" t="s">
        <v>625</v>
      </c>
      <c r="E195" s="45">
        <v>760839239</v>
      </c>
      <c r="F195" s="42" t="s">
        <v>294</v>
      </c>
      <c r="I195" s="10">
        <f t="shared" si="4"/>
        <v>-760839239</v>
      </c>
    </row>
    <row r="196" spans="1:9" s="17" customFormat="1" ht="18.75">
      <c r="A196" s="49"/>
      <c r="B196" s="34">
        <f>SUBTOTAL(3,B197:B204)</f>
        <v>8</v>
      </c>
      <c r="C196" s="50" t="s">
        <v>98</v>
      </c>
      <c r="D196" s="31"/>
      <c r="E196" s="36">
        <f>SUBTOTAL(9,E197:E204)</f>
        <v>5491568440</v>
      </c>
      <c r="F196" s="51"/>
      <c r="I196" s="10">
        <f t="shared" si="4"/>
        <v>-5491568440</v>
      </c>
    </row>
    <row r="197" spans="1:9" s="9" customFormat="1" ht="31.5">
      <c r="A197" s="37">
        <v>1</v>
      </c>
      <c r="B197" s="43" t="s">
        <v>374</v>
      </c>
      <c r="C197" s="44" t="s">
        <v>182</v>
      </c>
      <c r="D197" s="40" t="s">
        <v>183</v>
      </c>
      <c r="E197" s="45">
        <v>101926772</v>
      </c>
      <c r="F197" s="42" t="s">
        <v>294</v>
      </c>
      <c r="I197" s="10">
        <f t="shared" si="4"/>
        <v>-101926772</v>
      </c>
    </row>
    <row r="198" spans="1:9" s="9" customFormat="1" ht="31.5">
      <c r="A198" s="37">
        <v>2</v>
      </c>
      <c r="B198" s="43" t="s">
        <v>375</v>
      </c>
      <c r="C198" s="44" t="s">
        <v>276</v>
      </c>
      <c r="D198" s="40" t="s">
        <v>277</v>
      </c>
      <c r="E198" s="45">
        <v>296661934</v>
      </c>
      <c r="F198" s="42" t="s">
        <v>294</v>
      </c>
      <c r="I198" s="10">
        <f t="shared" si="4"/>
        <v>-296661934</v>
      </c>
    </row>
    <row r="199" spans="1:9" s="9" customFormat="1" ht="32.25">
      <c r="A199" s="37">
        <v>3</v>
      </c>
      <c r="B199" s="43" t="s">
        <v>376</v>
      </c>
      <c r="C199" s="44" t="s">
        <v>184</v>
      </c>
      <c r="D199" s="40" t="s">
        <v>563</v>
      </c>
      <c r="E199" s="45">
        <v>40316774</v>
      </c>
      <c r="F199" s="42" t="s">
        <v>294</v>
      </c>
      <c r="I199" s="10">
        <f t="shared" si="4"/>
        <v>-40316774</v>
      </c>
    </row>
    <row r="200" spans="1:9" s="9" customFormat="1" ht="32.25">
      <c r="A200" s="37">
        <v>4</v>
      </c>
      <c r="B200" s="43" t="s">
        <v>377</v>
      </c>
      <c r="C200" s="44" t="s">
        <v>378</v>
      </c>
      <c r="D200" s="40" t="s">
        <v>379</v>
      </c>
      <c r="E200" s="45">
        <v>4892531703</v>
      </c>
      <c r="F200" s="42" t="s">
        <v>294</v>
      </c>
      <c r="I200" s="10">
        <f t="shared" si="4"/>
        <v>-4892531703</v>
      </c>
    </row>
    <row r="201" spans="1:9" s="9" customFormat="1" ht="32.25">
      <c r="A201" s="37">
        <v>5</v>
      </c>
      <c r="B201" s="43" t="s">
        <v>564</v>
      </c>
      <c r="C201" s="44" t="s">
        <v>565</v>
      </c>
      <c r="D201" s="40" t="s">
        <v>566</v>
      </c>
      <c r="E201" s="45">
        <v>25780795</v>
      </c>
      <c r="F201" s="42" t="s">
        <v>294</v>
      </c>
      <c r="I201" s="10">
        <f t="shared" si="4"/>
        <v>-25780795</v>
      </c>
    </row>
    <row r="202" spans="1:9" s="9" customFormat="1" ht="31.5">
      <c r="A202" s="37">
        <v>6</v>
      </c>
      <c r="B202" s="43" t="s">
        <v>522</v>
      </c>
      <c r="C202" s="44" t="s">
        <v>380</v>
      </c>
      <c r="D202" s="40" t="s">
        <v>567</v>
      </c>
      <c r="E202" s="45">
        <v>79667187</v>
      </c>
      <c r="F202" s="42" t="s">
        <v>294</v>
      </c>
      <c r="I202" s="10">
        <f t="shared" si="4"/>
        <v>-79667187</v>
      </c>
    </row>
    <row r="203" spans="1:9" s="9" customFormat="1" ht="32.25">
      <c r="A203" s="37">
        <v>7</v>
      </c>
      <c r="B203" s="43" t="s">
        <v>692</v>
      </c>
      <c r="C203" s="44" t="s">
        <v>693</v>
      </c>
      <c r="D203" s="40" t="s">
        <v>694</v>
      </c>
      <c r="E203" s="45">
        <v>36839640</v>
      </c>
      <c r="F203" s="42" t="s">
        <v>294</v>
      </c>
      <c r="I203" s="10">
        <f t="shared" si="4"/>
        <v>-36839640</v>
      </c>
    </row>
    <row r="204" spans="1:9" s="9" customFormat="1" ht="31.5">
      <c r="A204" s="37">
        <v>8</v>
      </c>
      <c r="B204" s="43" t="s">
        <v>737</v>
      </c>
      <c r="C204" s="44" t="s">
        <v>738</v>
      </c>
      <c r="D204" s="40" t="s">
        <v>739</v>
      </c>
      <c r="E204" s="45">
        <v>17843635</v>
      </c>
      <c r="F204" s="42" t="s">
        <v>294</v>
      </c>
      <c r="I204" s="10">
        <f t="shared" si="4"/>
        <v>-17843635</v>
      </c>
    </row>
    <row r="205" spans="1:9" s="17" customFormat="1" ht="18.75">
      <c r="A205" s="49"/>
      <c r="B205" s="34">
        <f>SUBTOTAL(3,B206:B209)</f>
        <v>4</v>
      </c>
      <c r="C205" s="50" t="s">
        <v>99</v>
      </c>
      <c r="D205" s="31"/>
      <c r="E205" s="36">
        <f>SUBTOTAL(9,E206:E209)</f>
        <v>967298406</v>
      </c>
      <c r="F205" s="51"/>
      <c r="I205" s="10">
        <f t="shared" si="4"/>
        <v>-967298406</v>
      </c>
    </row>
    <row r="206" spans="1:9" s="9" customFormat="1" ht="31.5">
      <c r="A206" s="37">
        <v>1</v>
      </c>
      <c r="B206" s="43" t="s">
        <v>61</v>
      </c>
      <c r="C206" s="44" t="s">
        <v>62</v>
      </c>
      <c r="D206" s="40" t="s">
        <v>111</v>
      </c>
      <c r="E206" s="45">
        <v>17723837</v>
      </c>
      <c r="F206" s="42" t="s">
        <v>294</v>
      </c>
      <c r="I206" s="10">
        <f t="shared" si="4"/>
        <v>-17723837</v>
      </c>
    </row>
    <row r="207" spans="1:9" s="9" customFormat="1" ht="32.25">
      <c r="A207" s="37">
        <v>2</v>
      </c>
      <c r="B207" s="43" t="s">
        <v>370</v>
      </c>
      <c r="C207" s="44" t="s">
        <v>371</v>
      </c>
      <c r="D207" s="40" t="s">
        <v>372</v>
      </c>
      <c r="E207" s="45">
        <v>153603127</v>
      </c>
      <c r="F207" s="42" t="s">
        <v>294</v>
      </c>
      <c r="I207" s="10">
        <f t="shared" si="4"/>
        <v>-153603127</v>
      </c>
    </row>
    <row r="208" spans="1:9" s="9" customFormat="1" ht="32.25">
      <c r="A208" s="37">
        <v>3</v>
      </c>
      <c r="B208" s="43" t="s">
        <v>689</v>
      </c>
      <c r="C208" s="44" t="s">
        <v>690</v>
      </c>
      <c r="D208" s="40" t="s">
        <v>691</v>
      </c>
      <c r="E208" s="45">
        <v>48879651</v>
      </c>
      <c r="F208" s="42" t="s">
        <v>294</v>
      </c>
      <c r="I208" s="10">
        <f t="shared" si="4"/>
        <v>-48879651</v>
      </c>
    </row>
    <row r="209" spans="1:9" s="9" customFormat="1" ht="31.5">
      <c r="A209" s="37">
        <v>4</v>
      </c>
      <c r="B209" s="43" t="s">
        <v>373</v>
      </c>
      <c r="C209" s="44" t="s">
        <v>178</v>
      </c>
      <c r="D209" s="40" t="s">
        <v>179</v>
      </c>
      <c r="E209" s="45">
        <v>747091791</v>
      </c>
      <c r="F209" s="42" t="s">
        <v>294</v>
      </c>
      <c r="I209" s="10">
        <f t="shared" si="4"/>
        <v>-747091791</v>
      </c>
    </row>
    <row r="210" spans="1:9" s="17" customFormat="1" ht="18.75">
      <c r="A210" s="49"/>
      <c r="B210" s="34">
        <f>SUBTOTAL(3,B211:B230)</f>
        <v>20</v>
      </c>
      <c r="C210" s="50" t="s">
        <v>124</v>
      </c>
      <c r="D210" s="31"/>
      <c r="E210" s="36">
        <f>SUBTOTAL(9,E211:E230)</f>
        <v>8629420349</v>
      </c>
      <c r="F210" s="51"/>
      <c r="I210" s="10">
        <f t="shared" si="4"/>
        <v>-8629420349</v>
      </c>
    </row>
    <row r="211" spans="1:9" s="9" customFormat="1" ht="47.25">
      <c r="A211" s="37">
        <v>1</v>
      </c>
      <c r="B211" s="43">
        <v>2801881057</v>
      </c>
      <c r="C211" s="44" t="s">
        <v>278</v>
      </c>
      <c r="D211" s="40" t="s">
        <v>169</v>
      </c>
      <c r="E211" s="45">
        <v>348147349</v>
      </c>
      <c r="F211" s="42" t="s">
        <v>294</v>
      </c>
      <c r="I211" s="10">
        <f t="shared" si="4"/>
        <v>-348147349</v>
      </c>
    </row>
    <row r="212" spans="1:9" s="9" customFormat="1" ht="31.5">
      <c r="A212" s="37">
        <v>2</v>
      </c>
      <c r="B212" s="43">
        <v>2801967466</v>
      </c>
      <c r="C212" s="44" t="s">
        <v>366</v>
      </c>
      <c r="D212" s="40" t="s">
        <v>367</v>
      </c>
      <c r="E212" s="45">
        <v>74550901</v>
      </c>
      <c r="F212" s="42" t="s">
        <v>294</v>
      </c>
      <c r="I212" s="10">
        <f t="shared" si="4"/>
        <v>-74550901</v>
      </c>
    </row>
    <row r="213" spans="1:9" s="9" customFormat="1" ht="32.25">
      <c r="A213" s="37">
        <v>3</v>
      </c>
      <c r="B213" s="43">
        <v>2802210333</v>
      </c>
      <c r="C213" s="44" t="s">
        <v>279</v>
      </c>
      <c r="D213" s="40" t="s">
        <v>588</v>
      </c>
      <c r="E213" s="45">
        <v>74587341</v>
      </c>
      <c r="F213" s="42" t="s">
        <v>294</v>
      </c>
      <c r="I213" s="10">
        <f t="shared" si="4"/>
        <v>-74587341</v>
      </c>
    </row>
    <row r="214" spans="1:9" s="9" customFormat="1" ht="32.25">
      <c r="A214" s="37">
        <v>4</v>
      </c>
      <c r="B214" s="43">
        <v>2802298024</v>
      </c>
      <c r="C214" s="44" t="s">
        <v>280</v>
      </c>
      <c r="D214" s="40" t="s">
        <v>168</v>
      </c>
      <c r="E214" s="45">
        <v>327028589</v>
      </c>
      <c r="F214" s="42" t="s">
        <v>294</v>
      </c>
      <c r="I214" s="10">
        <f t="shared" si="4"/>
        <v>-327028589</v>
      </c>
    </row>
    <row r="215" spans="1:9" s="9" customFormat="1" ht="32.25">
      <c r="A215" s="37">
        <v>5</v>
      </c>
      <c r="B215" s="43">
        <v>2802610194</v>
      </c>
      <c r="C215" s="44" t="s">
        <v>368</v>
      </c>
      <c r="D215" s="40" t="s">
        <v>369</v>
      </c>
      <c r="E215" s="45">
        <v>234105314</v>
      </c>
      <c r="F215" s="42" t="s">
        <v>294</v>
      </c>
      <c r="I215" s="10">
        <f t="shared" si="4"/>
        <v>-234105314</v>
      </c>
    </row>
    <row r="216" spans="1:9" s="9" customFormat="1" ht="31.5">
      <c r="A216" s="37">
        <v>6</v>
      </c>
      <c r="B216" s="43">
        <v>2802621809</v>
      </c>
      <c r="C216" s="44" t="s">
        <v>281</v>
      </c>
      <c r="D216" s="40" t="s">
        <v>282</v>
      </c>
      <c r="E216" s="45">
        <v>386651266</v>
      </c>
      <c r="F216" s="42" t="s">
        <v>294</v>
      </c>
      <c r="I216" s="10">
        <f t="shared" si="4"/>
        <v>-386651266</v>
      </c>
    </row>
    <row r="217" spans="1:9" s="9" customFormat="1" ht="31.5">
      <c r="A217" s="37">
        <v>7</v>
      </c>
      <c r="B217" s="43">
        <v>2802302859</v>
      </c>
      <c r="C217" s="44" t="s">
        <v>456</v>
      </c>
      <c r="D217" s="40" t="s">
        <v>457</v>
      </c>
      <c r="E217" s="45">
        <v>14025350</v>
      </c>
      <c r="F217" s="42" t="s">
        <v>294</v>
      </c>
      <c r="I217" s="10">
        <f t="shared" si="4"/>
        <v>-14025350</v>
      </c>
    </row>
    <row r="218" spans="1:9" s="9" customFormat="1" ht="32.25">
      <c r="A218" s="37">
        <v>8</v>
      </c>
      <c r="B218" s="43">
        <v>2802543607</v>
      </c>
      <c r="C218" s="44" t="s">
        <v>458</v>
      </c>
      <c r="D218" s="40" t="s">
        <v>459</v>
      </c>
      <c r="E218" s="45">
        <v>61720138</v>
      </c>
      <c r="F218" s="42" t="s">
        <v>294</v>
      </c>
      <c r="I218" s="10">
        <f t="shared" si="4"/>
        <v>-61720138</v>
      </c>
    </row>
    <row r="219" spans="1:9" s="9" customFormat="1" ht="32.25">
      <c r="A219" s="37">
        <v>9</v>
      </c>
      <c r="B219" s="43">
        <v>2802555560</v>
      </c>
      <c r="C219" s="44" t="s">
        <v>460</v>
      </c>
      <c r="D219" s="40" t="s">
        <v>461</v>
      </c>
      <c r="E219" s="45">
        <v>3536644816</v>
      </c>
      <c r="F219" s="42" t="s">
        <v>294</v>
      </c>
      <c r="I219" s="10">
        <f t="shared" si="4"/>
        <v>-3536644816</v>
      </c>
    </row>
    <row r="220" spans="1:9" s="9" customFormat="1" ht="32.25">
      <c r="A220" s="37">
        <v>10</v>
      </c>
      <c r="B220" s="43">
        <v>2802580951</v>
      </c>
      <c r="C220" s="44" t="s">
        <v>462</v>
      </c>
      <c r="D220" s="40" t="s">
        <v>463</v>
      </c>
      <c r="E220" s="45">
        <v>208516612</v>
      </c>
      <c r="F220" s="42" t="s">
        <v>294</v>
      </c>
      <c r="I220" s="10">
        <f t="shared" si="4"/>
        <v>-208516612</v>
      </c>
    </row>
    <row r="221" spans="1:9" s="9" customFormat="1" ht="31.5">
      <c r="A221" s="37">
        <v>11</v>
      </c>
      <c r="B221" s="43">
        <v>2802691651</v>
      </c>
      <c r="C221" s="44" t="s">
        <v>464</v>
      </c>
      <c r="D221" s="40" t="s">
        <v>465</v>
      </c>
      <c r="E221" s="45">
        <v>606941218</v>
      </c>
      <c r="F221" s="42" t="s">
        <v>294</v>
      </c>
      <c r="I221" s="10">
        <f t="shared" si="4"/>
        <v>-606941218</v>
      </c>
    </row>
    <row r="222" spans="1:9" s="9" customFormat="1" ht="32.25">
      <c r="A222" s="37">
        <v>12</v>
      </c>
      <c r="B222" s="43">
        <v>2802791631</v>
      </c>
      <c r="C222" s="44" t="s">
        <v>466</v>
      </c>
      <c r="D222" s="40" t="s">
        <v>467</v>
      </c>
      <c r="E222" s="45">
        <v>88266202</v>
      </c>
      <c r="F222" s="42" t="s">
        <v>294</v>
      </c>
      <c r="I222" s="10">
        <f t="shared" si="4"/>
        <v>-88266202</v>
      </c>
    </row>
    <row r="223" spans="1:9" s="9" customFormat="1" ht="48">
      <c r="A223" s="37">
        <v>13</v>
      </c>
      <c r="B223" s="43">
        <v>2802878434</v>
      </c>
      <c r="C223" s="44" t="s">
        <v>468</v>
      </c>
      <c r="D223" s="40" t="s">
        <v>589</v>
      </c>
      <c r="E223" s="45">
        <v>10765000</v>
      </c>
      <c r="F223" s="42" t="s">
        <v>294</v>
      </c>
      <c r="I223" s="10">
        <f t="shared" si="4"/>
        <v>-10765000</v>
      </c>
    </row>
    <row r="224" spans="1:9" s="9" customFormat="1" ht="32.25">
      <c r="A224" s="37">
        <v>14</v>
      </c>
      <c r="B224" s="43">
        <v>2802924024</v>
      </c>
      <c r="C224" s="44" t="s">
        <v>469</v>
      </c>
      <c r="D224" s="40" t="s">
        <v>470</v>
      </c>
      <c r="E224" s="45">
        <v>15643350</v>
      </c>
      <c r="F224" s="42" t="s">
        <v>294</v>
      </c>
      <c r="I224" s="10">
        <f t="shared" si="4"/>
        <v>-15643350</v>
      </c>
    </row>
    <row r="225" spans="1:9" s="9" customFormat="1" ht="31.5">
      <c r="A225" s="37">
        <v>15</v>
      </c>
      <c r="B225" s="43">
        <v>2800846772</v>
      </c>
      <c r="C225" s="44" t="s">
        <v>509</v>
      </c>
      <c r="D225" s="40" t="s">
        <v>510</v>
      </c>
      <c r="E225" s="45">
        <v>378311075</v>
      </c>
      <c r="F225" s="42" t="s">
        <v>294</v>
      </c>
      <c r="I225" s="10">
        <f t="shared" si="4"/>
        <v>-378311075</v>
      </c>
    </row>
    <row r="226" spans="1:9" s="9" customFormat="1" ht="32.25">
      <c r="A226" s="37">
        <v>16</v>
      </c>
      <c r="B226" s="43">
        <v>2802410332</v>
      </c>
      <c r="C226" s="44" t="s">
        <v>511</v>
      </c>
      <c r="D226" s="40" t="s">
        <v>512</v>
      </c>
      <c r="E226" s="45">
        <v>355844229</v>
      </c>
      <c r="F226" s="42" t="s">
        <v>294</v>
      </c>
      <c r="I226" s="10">
        <f t="shared" si="4"/>
        <v>-355844229</v>
      </c>
    </row>
    <row r="227" spans="1:9" s="9" customFormat="1" ht="48">
      <c r="A227" s="37">
        <v>17</v>
      </c>
      <c r="B227" s="43">
        <v>2802826034</v>
      </c>
      <c r="C227" s="44" t="s">
        <v>513</v>
      </c>
      <c r="D227" s="40" t="s">
        <v>510</v>
      </c>
      <c r="E227" s="45">
        <v>11795420</v>
      </c>
      <c r="F227" s="42" t="s">
        <v>294</v>
      </c>
      <c r="I227" s="10">
        <f aca="true" t="shared" si="5" ref="I227:I306">H227-E227</f>
        <v>-11795420</v>
      </c>
    </row>
    <row r="228" spans="1:9" s="9" customFormat="1" ht="32.25">
      <c r="A228" s="37">
        <v>18</v>
      </c>
      <c r="B228" s="43">
        <v>2802882198</v>
      </c>
      <c r="C228" s="44" t="s">
        <v>514</v>
      </c>
      <c r="D228" s="40" t="s">
        <v>515</v>
      </c>
      <c r="E228" s="45">
        <v>1373220336</v>
      </c>
      <c r="F228" s="42" t="s">
        <v>294</v>
      </c>
      <c r="I228" s="10">
        <f t="shared" si="5"/>
        <v>-1373220336</v>
      </c>
    </row>
    <row r="229" spans="1:9" s="9" customFormat="1" ht="32.25">
      <c r="A229" s="37">
        <v>19</v>
      </c>
      <c r="B229" s="43">
        <v>2802424254</v>
      </c>
      <c r="C229" s="44" t="s">
        <v>627</v>
      </c>
      <c r="D229" s="40" t="s">
        <v>628</v>
      </c>
      <c r="E229" s="45">
        <v>137389728</v>
      </c>
      <c r="F229" s="42" t="s">
        <v>294</v>
      </c>
      <c r="I229" s="10">
        <f t="shared" si="5"/>
        <v>-137389728</v>
      </c>
    </row>
    <row r="230" spans="1:9" s="9" customFormat="1" ht="32.25">
      <c r="A230" s="37">
        <v>20</v>
      </c>
      <c r="B230" s="43">
        <v>2802663326</v>
      </c>
      <c r="C230" s="44" t="s">
        <v>629</v>
      </c>
      <c r="D230" s="40" t="s">
        <v>630</v>
      </c>
      <c r="E230" s="45">
        <v>385266115</v>
      </c>
      <c r="F230" s="42" t="s">
        <v>294</v>
      </c>
      <c r="I230" s="10">
        <f t="shared" si="5"/>
        <v>-385266115</v>
      </c>
    </row>
    <row r="231" spans="1:9" s="17" customFormat="1" ht="18.75">
      <c r="A231" s="49"/>
      <c r="B231" s="34">
        <f>SUBTOTAL(3,B232:B240)</f>
        <v>9</v>
      </c>
      <c r="C231" s="50" t="s">
        <v>100</v>
      </c>
      <c r="D231" s="31"/>
      <c r="E231" s="36">
        <f>SUBTOTAL(9,E232:E240)</f>
        <v>1094720676</v>
      </c>
      <c r="F231" s="51"/>
      <c r="I231" s="10">
        <f t="shared" si="5"/>
        <v>-1094720676</v>
      </c>
    </row>
    <row r="232" spans="1:9" s="9" customFormat="1" ht="48">
      <c r="A232" s="37">
        <v>1</v>
      </c>
      <c r="B232" s="43">
        <v>2801561843</v>
      </c>
      <c r="C232" s="44" t="s">
        <v>170</v>
      </c>
      <c r="D232" s="40" t="s">
        <v>171</v>
      </c>
      <c r="E232" s="45">
        <v>32367941</v>
      </c>
      <c r="F232" s="42" t="s">
        <v>294</v>
      </c>
      <c r="I232" s="10">
        <f t="shared" si="5"/>
        <v>-32367941</v>
      </c>
    </row>
    <row r="233" spans="1:9" s="9" customFormat="1" ht="47.25">
      <c r="A233" s="37">
        <v>2</v>
      </c>
      <c r="B233" s="43">
        <v>2802272259</v>
      </c>
      <c r="C233" s="44" t="s">
        <v>172</v>
      </c>
      <c r="D233" s="40" t="s">
        <v>173</v>
      </c>
      <c r="E233" s="45">
        <v>99140896</v>
      </c>
      <c r="F233" s="42" t="s">
        <v>294</v>
      </c>
      <c r="I233" s="10">
        <f t="shared" si="5"/>
        <v>-99140896</v>
      </c>
    </row>
    <row r="234" spans="1:9" s="9" customFormat="1" ht="31.5">
      <c r="A234" s="37">
        <v>3</v>
      </c>
      <c r="B234" s="43">
        <v>2802304091</v>
      </c>
      <c r="C234" s="44" t="s">
        <v>154</v>
      </c>
      <c r="D234" s="40" t="s">
        <v>155</v>
      </c>
      <c r="E234" s="45">
        <v>143127250</v>
      </c>
      <c r="F234" s="42" t="s">
        <v>294</v>
      </c>
      <c r="I234" s="10">
        <f t="shared" si="5"/>
        <v>-143127250</v>
      </c>
    </row>
    <row r="235" spans="1:9" s="9" customFormat="1" ht="32.25">
      <c r="A235" s="37">
        <v>4</v>
      </c>
      <c r="B235" s="43">
        <v>2802351599</v>
      </c>
      <c r="C235" s="44" t="s">
        <v>174</v>
      </c>
      <c r="D235" s="40" t="s">
        <v>175</v>
      </c>
      <c r="E235" s="45">
        <v>26713293</v>
      </c>
      <c r="F235" s="42" t="s">
        <v>294</v>
      </c>
      <c r="I235" s="10">
        <f t="shared" si="5"/>
        <v>-26713293</v>
      </c>
    </row>
    <row r="236" spans="1:9" s="9" customFormat="1" ht="32.25">
      <c r="A236" s="37">
        <v>5</v>
      </c>
      <c r="B236" s="43">
        <v>2802397642</v>
      </c>
      <c r="C236" s="44" t="s">
        <v>176</v>
      </c>
      <c r="D236" s="40" t="s">
        <v>177</v>
      </c>
      <c r="E236" s="45">
        <v>11009600</v>
      </c>
      <c r="F236" s="42" t="s">
        <v>294</v>
      </c>
      <c r="I236" s="10">
        <f t="shared" si="5"/>
        <v>-11009600</v>
      </c>
    </row>
    <row r="237" spans="1:9" s="9" customFormat="1" ht="31.5">
      <c r="A237" s="37">
        <v>6</v>
      </c>
      <c r="B237" s="43">
        <v>2800551994</v>
      </c>
      <c r="C237" s="44" t="s">
        <v>209</v>
      </c>
      <c r="D237" s="40" t="s">
        <v>210</v>
      </c>
      <c r="E237" s="45">
        <v>43139061</v>
      </c>
      <c r="F237" s="42" t="s">
        <v>294</v>
      </c>
      <c r="I237" s="10">
        <f t="shared" si="5"/>
        <v>-43139061</v>
      </c>
    </row>
    <row r="238" spans="1:9" s="9" customFormat="1" ht="32.25">
      <c r="A238" s="37">
        <v>7</v>
      </c>
      <c r="B238" s="43">
        <v>2802457073</v>
      </c>
      <c r="C238" s="44" t="s">
        <v>211</v>
      </c>
      <c r="D238" s="40" t="s">
        <v>212</v>
      </c>
      <c r="E238" s="45">
        <v>170375461</v>
      </c>
      <c r="F238" s="42" t="s">
        <v>294</v>
      </c>
      <c r="I238" s="10">
        <f t="shared" si="5"/>
        <v>-170375461</v>
      </c>
    </row>
    <row r="239" spans="1:9" s="9" customFormat="1" ht="47.25">
      <c r="A239" s="37">
        <v>8</v>
      </c>
      <c r="B239" s="43">
        <v>2802577525</v>
      </c>
      <c r="C239" s="44" t="s">
        <v>363</v>
      </c>
      <c r="D239" s="40" t="s">
        <v>364</v>
      </c>
      <c r="E239" s="45">
        <v>557545374</v>
      </c>
      <c r="F239" s="42" t="s">
        <v>294</v>
      </c>
      <c r="I239" s="10">
        <f t="shared" si="5"/>
        <v>-557545374</v>
      </c>
    </row>
    <row r="240" spans="1:9" s="9" customFormat="1" ht="32.25">
      <c r="A240" s="37">
        <v>9</v>
      </c>
      <c r="B240" s="43">
        <v>2802825506</v>
      </c>
      <c r="C240" s="44" t="s">
        <v>365</v>
      </c>
      <c r="D240" s="40" t="s">
        <v>587</v>
      </c>
      <c r="E240" s="45">
        <v>11301800</v>
      </c>
      <c r="F240" s="42" t="s">
        <v>294</v>
      </c>
      <c r="I240" s="10">
        <f t="shared" si="5"/>
        <v>-11301800</v>
      </c>
    </row>
    <row r="241" spans="1:9" s="17" customFormat="1" ht="18.75">
      <c r="A241" s="49"/>
      <c r="B241" s="34">
        <f>SUBTOTAL(3,B242:B252)</f>
        <v>11</v>
      </c>
      <c r="C241" s="50" t="s">
        <v>101</v>
      </c>
      <c r="D241" s="31"/>
      <c r="E241" s="36">
        <f>SUBTOTAL(9,E242:E252)</f>
        <v>2231843647</v>
      </c>
      <c r="F241" s="51"/>
      <c r="I241" s="10">
        <f t="shared" si="5"/>
        <v>-2231843647</v>
      </c>
    </row>
    <row r="242" spans="1:9" ht="31.5">
      <c r="A242" s="37">
        <v>1</v>
      </c>
      <c r="B242" s="43" t="s">
        <v>911</v>
      </c>
      <c r="C242" s="44" t="s">
        <v>147</v>
      </c>
      <c r="D242" s="40" t="s">
        <v>912</v>
      </c>
      <c r="E242" s="45">
        <v>111236062</v>
      </c>
      <c r="F242" s="42" t="s">
        <v>294</v>
      </c>
      <c r="I242" s="8">
        <f t="shared" si="5"/>
        <v>-111236062</v>
      </c>
    </row>
    <row r="243" spans="1:9" ht="31.5">
      <c r="A243" s="37">
        <v>2</v>
      </c>
      <c r="B243" s="43" t="s">
        <v>913</v>
      </c>
      <c r="C243" s="44" t="s">
        <v>516</v>
      </c>
      <c r="D243" s="40" t="s">
        <v>914</v>
      </c>
      <c r="E243" s="45">
        <v>328083827</v>
      </c>
      <c r="F243" s="42" t="s">
        <v>740</v>
      </c>
      <c r="I243" s="8">
        <f t="shared" si="5"/>
        <v>-328083827</v>
      </c>
    </row>
    <row r="244" spans="1:9" ht="31.5">
      <c r="A244" s="37">
        <v>3</v>
      </c>
      <c r="B244" s="43" t="s">
        <v>915</v>
      </c>
      <c r="C244" s="44" t="s">
        <v>381</v>
      </c>
      <c r="D244" s="40" t="s">
        <v>916</v>
      </c>
      <c r="E244" s="45">
        <v>146332669</v>
      </c>
      <c r="F244" s="42" t="s">
        <v>294</v>
      </c>
      <c r="I244" s="8">
        <f t="shared" si="5"/>
        <v>-146332669</v>
      </c>
    </row>
    <row r="245" spans="1:9" ht="31.5">
      <c r="A245" s="37">
        <v>4</v>
      </c>
      <c r="B245" s="43" t="s">
        <v>917</v>
      </c>
      <c r="C245" s="44" t="s">
        <v>382</v>
      </c>
      <c r="D245" s="40" t="s">
        <v>918</v>
      </c>
      <c r="E245" s="45">
        <v>173040853</v>
      </c>
      <c r="F245" s="42" t="s">
        <v>740</v>
      </c>
      <c r="I245" s="8">
        <f t="shared" si="5"/>
        <v>-173040853</v>
      </c>
    </row>
    <row r="246" spans="1:9" ht="48">
      <c r="A246" s="37">
        <v>5</v>
      </c>
      <c r="B246" s="43" t="s">
        <v>122</v>
      </c>
      <c r="C246" s="44" t="s">
        <v>919</v>
      </c>
      <c r="D246" s="40" t="s">
        <v>920</v>
      </c>
      <c r="E246" s="45">
        <v>177451743</v>
      </c>
      <c r="F246" s="42" t="s">
        <v>740</v>
      </c>
      <c r="I246" s="8">
        <f t="shared" si="5"/>
        <v>-177451743</v>
      </c>
    </row>
    <row r="247" spans="1:9" ht="31.5">
      <c r="A247" s="37">
        <v>6</v>
      </c>
      <c r="B247" s="43" t="s">
        <v>921</v>
      </c>
      <c r="C247" s="44" t="s">
        <v>383</v>
      </c>
      <c r="D247" s="40" t="s">
        <v>922</v>
      </c>
      <c r="E247" s="45">
        <v>89893683</v>
      </c>
      <c r="F247" s="42" t="s">
        <v>740</v>
      </c>
      <c r="I247" s="8">
        <f t="shared" si="5"/>
        <v>-89893683</v>
      </c>
    </row>
    <row r="248" spans="1:9" ht="32.25">
      <c r="A248" s="37">
        <v>7</v>
      </c>
      <c r="B248" s="43" t="s">
        <v>923</v>
      </c>
      <c r="C248" s="44" t="s">
        <v>384</v>
      </c>
      <c r="D248" s="40" t="s">
        <v>924</v>
      </c>
      <c r="E248" s="45">
        <v>125549331</v>
      </c>
      <c r="F248" s="42" t="s">
        <v>294</v>
      </c>
      <c r="I248" s="8">
        <f t="shared" si="5"/>
        <v>-125549331</v>
      </c>
    </row>
    <row r="249" spans="1:9" ht="31.5">
      <c r="A249" s="37">
        <v>8</v>
      </c>
      <c r="B249" s="43" t="s">
        <v>925</v>
      </c>
      <c r="C249" s="44" t="s">
        <v>385</v>
      </c>
      <c r="D249" s="40" t="s">
        <v>926</v>
      </c>
      <c r="E249" s="45">
        <v>238091152</v>
      </c>
      <c r="F249" s="42" t="s">
        <v>294</v>
      </c>
      <c r="I249" s="8">
        <f t="shared" si="5"/>
        <v>-238091152</v>
      </c>
    </row>
    <row r="250" spans="1:9" ht="32.25">
      <c r="A250" s="37">
        <v>9</v>
      </c>
      <c r="B250" s="43" t="s">
        <v>927</v>
      </c>
      <c r="C250" s="44" t="s">
        <v>386</v>
      </c>
      <c r="D250" s="40" t="s">
        <v>928</v>
      </c>
      <c r="E250" s="45">
        <v>125330660</v>
      </c>
      <c r="F250" s="42" t="s">
        <v>740</v>
      </c>
      <c r="I250" s="8">
        <f t="shared" si="5"/>
        <v>-125330660</v>
      </c>
    </row>
    <row r="251" spans="1:9" ht="32.25">
      <c r="A251" s="37">
        <v>10</v>
      </c>
      <c r="B251" s="43" t="s">
        <v>929</v>
      </c>
      <c r="C251" s="44" t="s">
        <v>387</v>
      </c>
      <c r="D251" s="40" t="s">
        <v>930</v>
      </c>
      <c r="E251" s="45">
        <v>161565197</v>
      </c>
      <c r="F251" s="42" t="s">
        <v>740</v>
      </c>
      <c r="I251" s="8">
        <f t="shared" si="5"/>
        <v>-161565197</v>
      </c>
    </row>
    <row r="252" spans="1:9" ht="32.25">
      <c r="A252" s="37">
        <v>11</v>
      </c>
      <c r="B252" s="43" t="s">
        <v>931</v>
      </c>
      <c r="C252" s="44" t="s">
        <v>388</v>
      </c>
      <c r="D252" s="40" t="s">
        <v>932</v>
      </c>
      <c r="E252" s="45">
        <v>555268470</v>
      </c>
      <c r="F252" s="42" t="s">
        <v>294</v>
      </c>
      <c r="I252" s="8">
        <f t="shared" si="5"/>
        <v>-555268470</v>
      </c>
    </row>
    <row r="253" spans="1:9" s="17" customFormat="1" ht="18.75">
      <c r="A253" s="49" t="s">
        <v>771</v>
      </c>
      <c r="B253" s="34">
        <f>SUBTOTAL(3,B254:B264)</f>
        <v>11</v>
      </c>
      <c r="C253" s="50" t="s">
        <v>102</v>
      </c>
      <c r="D253" s="31"/>
      <c r="E253" s="36">
        <f>SUBTOTAL(9,E254:E264)</f>
        <v>1592721221</v>
      </c>
      <c r="F253" s="51"/>
      <c r="I253" s="10">
        <f t="shared" si="5"/>
        <v>-1592721221</v>
      </c>
    </row>
    <row r="254" spans="1:9" ht="32.25">
      <c r="A254" s="37">
        <v>1</v>
      </c>
      <c r="B254" s="43" t="s">
        <v>813</v>
      </c>
      <c r="C254" s="44" t="s">
        <v>814</v>
      </c>
      <c r="D254" s="40" t="s">
        <v>933</v>
      </c>
      <c r="E254" s="45">
        <v>108194109</v>
      </c>
      <c r="F254" s="42" t="s">
        <v>740</v>
      </c>
      <c r="I254" s="8">
        <f t="shared" si="5"/>
        <v>-108194109</v>
      </c>
    </row>
    <row r="255" spans="1:9" ht="31.5">
      <c r="A255" s="37">
        <v>2</v>
      </c>
      <c r="B255" s="43" t="s">
        <v>934</v>
      </c>
      <c r="C255" s="44" t="s">
        <v>156</v>
      </c>
      <c r="D255" s="40" t="s">
        <v>935</v>
      </c>
      <c r="E255" s="45">
        <v>146632992</v>
      </c>
      <c r="F255" s="42" t="s">
        <v>294</v>
      </c>
      <c r="I255" s="8"/>
    </row>
    <row r="256" spans="1:9" ht="32.25">
      <c r="A256" s="37">
        <v>3</v>
      </c>
      <c r="B256" s="43" t="s">
        <v>936</v>
      </c>
      <c r="C256" s="44" t="s">
        <v>937</v>
      </c>
      <c r="D256" s="40" t="s">
        <v>938</v>
      </c>
      <c r="E256" s="45">
        <v>144650623</v>
      </c>
      <c r="F256" s="42" t="s">
        <v>740</v>
      </c>
      <c r="I256" s="8">
        <f t="shared" si="5"/>
        <v>-144650623</v>
      </c>
    </row>
    <row r="257" spans="1:9" ht="32.25">
      <c r="A257" s="37">
        <v>4</v>
      </c>
      <c r="B257" s="43" t="s">
        <v>939</v>
      </c>
      <c r="C257" s="44" t="s">
        <v>517</v>
      </c>
      <c r="D257" s="40" t="s">
        <v>940</v>
      </c>
      <c r="E257" s="45">
        <v>144469422</v>
      </c>
      <c r="F257" s="42" t="s">
        <v>740</v>
      </c>
      <c r="I257" s="8">
        <f t="shared" si="5"/>
        <v>-144469422</v>
      </c>
    </row>
    <row r="258" spans="1:9" ht="47.25">
      <c r="A258" s="37">
        <v>5</v>
      </c>
      <c r="B258" s="43" t="s">
        <v>941</v>
      </c>
      <c r="C258" s="44" t="s">
        <v>942</v>
      </c>
      <c r="D258" s="40" t="s">
        <v>943</v>
      </c>
      <c r="E258" s="45">
        <v>83114808</v>
      </c>
      <c r="F258" s="42" t="s">
        <v>294</v>
      </c>
      <c r="I258" s="8">
        <f t="shared" si="5"/>
        <v>-83114808</v>
      </c>
    </row>
    <row r="259" spans="1:9" ht="31.5">
      <c r="A259" s="37">
        <v>6</v>
      </c>
      <c r="B259" s="43" t="s">
        <v>810</v>
      </c>
      <c r="C259" s="44" t="s">
        <v>695</v>
      </c>
      <c r="D259" s="40" t="s">
        <v>944</v>
      </c>
      <c r="E259" s="45">
        <v>400118532</v>
      </c>
      <c r="F259" s="42" t="s">
        <v>740</v>
      </c>
      <c r="I259" s="8">
        <f t="shared" si="5"/>
        <v>-400118532</v>
      </c>
    </row>
    <row r="260" spans="1:9" ht="32.25">
      <c r="A260" s="37">
        <v>7</v>
      </c>
      <c r="B260" s="43" t="s">
        <v>945</v>
      </c>
      <c r="C260" s="44" t="s">
        <v>125</v>
      </c>
      <c r="D260" s="40" t="s">
        <v>946</v>
      </c>
      <c r="E260" s="45">
        <v>147581337</v>
      </c>
      <c r="F260" s="42" t="s">
        <v>294</v>
      </c>
      <c r="I260" s="8">
        <f t="shared" si="5"/>
        <v>-147581337</v>
      </c>
    </row>
    <row r="261" spans="1:9" ht="47.25">
      <c r="A261" s="37">
        <v>8</v>
      </c>
      <c r="B261" s="43" t="s">
        <v>947</v>
      </c>
      <c r="C261" s="44" t="s">
        <v>815</v>
      </c>
      <c r="D261" s="40" t="s">
        <v>948</v>
      </c>
      <c r="E261" s="45">
        <v>90155911</v>
      </c>
      <c r="F261" s="42" t="s">
        <v>294</v>
      </c>
      <c r="I261" s="8">
        <f t="shared" si="5"/>
        <v>-90155911</v>
      </c>
    </row>
    <row r="262" spans="1:9" ht="32.25">
      <c r="A262" s="37">
        <v>9</v>
      </c>
      <c r="B262" s="43" t="s">
        <v>949</v>
      </c>
      <c r="C262" s="44" t="s">
        <v>950</v>
      </c>
      <c r="D262" s="40" t="s">
        <v>951</v>
      </c>
      <c r="E262" s="45">
        <v>120000175</v>
      </c>
      <c r="F262" s="42" t="s">
        <v>294</v>
      </c>
      <c r="I262" s="8">
        <f t="shared" si="5"/>
        <v>-120000175</v>
      </c>
    </row>
    <row r="263" spans="1:9" ht="32.25">
      <c r="A263" s="37">
        <v>10</v>
      </c>
      <c r="B263" s="43" t="s">
        <v>808</v>
      </c>
      <c r="C263" s="44" t="s">
        <v>809</v>
      </c>
      <c r="D263" s="40" t="s">
        <v>952</v>
      </c>
      <c r="E263" s="45">
        <v>101106493</v>
      </c>
      <c r="F263" s="42" t="s">
        <v>294</v>
      </c>
      <c r="I263" s="8">
        <f t="shared" si="5"/>
        <v>-101106493</v>
      </c>
    </row>
    <row r="264" spans="1:9" ht="31.5">
      <c r="A264" s="37">
        <v>11</v>
      </c>
      <c r="B264" s="43" t="s">
        <v>811</v>
      </c>
      <c r="C264" s="44" t="s">
        <v>812</v>
      </c>
      <c r="D264" s="40" t="s">
        <v>953</v>
      </c>
      <c r="E264" s="45">
        <v>106696819</v>
      </c>
      <c r="F264" s="42" t="s">
        <v>740</v>
      </c>
      <c r="I264" s="8">
        <f t="shared" si="5"/>
        <v>-106696819</v>
      </c>
    </row>
    <row r="265" spans="1:9" s="17" customFormat="1" ht="18.75">
      <c r="A265" s="49"/>
      <c r="B265" s="34">
        <f>SUBTOTAL(3,B266:B365)</f>
        <v>100</v>
      </c>
      <c r="C265" s="50" t="s">
        <v>103</v>
      </c>
      <c r="D265" s="31"/>
      <c r="E265" s="36">
        <f>SUBTOTAL(9,E266:E365)</f>
        <v>83168032356</v>
      </c>
      <c r="F265" s="51"/>
      <c r="I265" s="10">
        <f t="shared" si="5"/>
        <v>-83168032356</v>
      </c>
    </row>
    <row r="266" spans="1:9" s="9" customFormat="1" ht="47.25">
      <c r="A266" s="37">
        <v>1</v>
      </c>
      <c r="B266" s="43">
        <v>2801023549</v>
      </c>
      <c r="C266" s="44" t="s">
        <v>826</v>
      </c>
      <c r="D266" s="40" t="s">
        <v>827</v>
      </c>
      <c r="E266" s="45">
        <v>11988852000</v>
      </c>
      <c r="F266" s="42" t="s">
        <v>294</v>
      </c>
      <c r="I266" s="10">
        <f t="shared" si="5"/>
        <v>-11988852000</v>
      </c>
    </row>
    <row r="267" spans="1:9" s="9" customFormat="1" ht="47.25">
      <c r="A267" s="37">
        <v>2</v>
      </c>
      <c r="B267" s="43">
        <v>2801297677</v>
      </c>
      <c r="C267" s="44" t="s">
        <v>243</v>
      </c>
      <c r="D267" s="40" t="s">
        <v>244</v>
      </c>
      <c r="E267" s="45">
        <v>5652858483</v>
      </c>
      <c r="F267" s="42" t="s">
        <v>294</v>
      </c>
      <c r="I267" s="10"/>
    </row>
    <row r="268" spans="1:9" s="9" customFormat="1" ht="47.25">
      <c r="A268" s="37">
        <v>3</v>
      </c>
      <c r="B268" s="43">
        <v>2802299885</v>
      </c>
      <c r="C268" s="44" t="s">
        <v>353</v>
      </c>
      <c r="D268" s="40" t="s">
        <v>354</v>
      </c>
      <c r="E268" s="45">
        <v>5223178961</v>
      </c>
      <c r="F268" s="42" t="s">
        <v>294</v>
      </c>
      <c r="I268" s="10"/>
    </row>
    <row r="269" spans="1:9" s="9" customFormat="1" ht="31.5">
      <c r="A269" s="37">
        <v>4</v>
      </c>
      <c r="B269" s="43">
        <v>2801578357</v>
      </c>
      <c r="C269" s="44" t="s">
        <v>287</v>
      </c>
      <c r="D269" s="40" t="s">
        <v>744</v>
      </c>
      <c r="E269" s="45">
        <v>5130350602</v>
      </c>
      <c r="F269" s="42" t="s">
        <v>294</v>
      </c>
      <c r="I269" s="10"/>
    </row>
    <row r="270" spans="1:9" s="9" customFormat="1" ht="47.25">
      <c r="A270" s="37">
        <v>5</v>
      </c>
      <c r="B270" s="43">
        <v>2801354445</v>
      </c>
      <c r="C270" s="44" t="s">
        <v>247</v>
      </c>
      <c r="D270" s="40" t="s">
        <v>248</v>
      </c>
      <c r="E270" s="45">
        <v>4837727490</v>
      </c>
      <c r="F270" s="42" t="s">
        <v>294</v>
      </c>
      <c r="I270" s="10"/>
    </row>
    <row r="271" spans="1:9" s="9" customFormat="1" ht="31.5">
      <c r="A271" s="37">
        <v>6</v>
      </c>
      <c r="B271" s="43">
        <v>2800810712</v>
      </c>
      <c r="C271" s="44" t="s">
        <v>786</v>
      </c>
      <c r="D271" s="40" t="s">
        <v>352</v>
      </c>
      <c r="E271" s="45">
        <v>4742578924</v>
      </c>
      <c r="F271" s="42" t="s">
        <v>294</v>
      </c>
      <c r="I271" s="10"/>
    </row>
    <row r="272" spans="1:9" s="9" customFormat="1" ht="31.5">
      <c r="A272" s="37">
        <v>7</v>
      </c>
      <c r="B272" s="43">
        <v>2800143032</v>
      </c>
      <c r="C272" s="44" t="s">
        <v>632</v>
      </c>
      <c r="D272" s="40" t="s">
        <v>633</v>
      </c>
      <c r="E272" s="45">
        <v>3247035878</v>
      </c>
      <c r="F272" s="42" t="s">
        <v>294</v>
      </c>
      <c r="I272" s="10"/>
    </row>
    <row r="273" spans="1:9" s="9" customFormat="1" ht="47.25">
      <c r="A273" s="37">
        <v>8</v>
      </c>
      <c r="B273" s="43">
        <v>2802415228</v>
      </c>
      <c r="C273" s="44" t="s">
        <v>836</v>
      </c>
      <c r="D273" s="40" t="s">
        <v>837</v>
      </c>
      <c r="E273" s="45">
        <v>3099060063</v>
      </c>
      <c r="F273" s="42" t="s">
        <v>294</v>
      </c>
      <c r="I273" s="10"/>
    </row>
    <row r="274" spans="1:9" s="9" customFormat="1" ht="32.25">
      <c r="A274" s="37">
        <v>9</v>
      </c>
      <c r="B274" s="43">
        <v>2801645412</v>
      </c>
      <c r="C274" s="44" t="s">
        <v>745</v>
      </c>
      <c r="D274" s="40" t="s">
        <v>746</v>
      </c>
      <c r="E274" s="45">
        <v>2818298281</v>
      </c>
      <c r="F274" s="42" t="s">
        <v>294</v>
      </c>
      <c r="I274" s="10"/>
    </row>
    <row r="275" spans="1:9" s="9" customFormat="1" ht="48">
      <c r="A275" s="37">
        <v>10</v>
      </c>
      <c r="B275" s="43">
        <v>2802062766</v>
      </c>
      <c r="C275" s="44" t="s">
        <v>672</v>
      </c>
      <c r="D275" s="40" t="s">
        <v>747</v>
      </c>
      <c r="E275" s="45">
        <v>2802964400</v>
      </c>
      <c r="F275" s="42" t="s">
        <v>294</v>
      </c>
      <c r="I275" s="10"/>
    </row>
    <row r="276" spans="1:9" s="9" customFormat="1" ht="47.25">
      <c r="A276" s="37">
        <v>11</v>
      </c>
      <c r="B276" s="43">
        <v>2801558625</v>
      </c>
      <c r="C276" s="44" t="s">
        <v>251</v>
      </c>
      <c r="D276" s="40" t="s">
        <v>252</v>
      </c>
      <c r="E276" s="45">
        <v>2454238968</v>
      </c>
      <c r="F276" s="42" t="s">
        <v>294</v>
      </c>
      <c r="I276" s="10"/>
    </row>
    <row r="277" spans="1:9" s="9" customFormat="1" ht="32.25">
      <c r="A277" s="37">
        <v>12</v>
      </c>
      <c r="B277" s="43">
        <v>2800804187</v>
      </c>
      <c r="C277" s="44" t="s">
        <v>227</v>
      </c>
      <c r="D277" s="40" t="s">
        <v>228</v>
      </c>
      <c r="E277" s="45">
        <v>2145696219</v>
      </c>
      <c r="F277" s="42" t="s">
        <v>294</v>
      </c>
      <c r="I277" s="10"/>
    </row>
    <row r="278" spans="1:9" s="9" customFormat="1" ht="31.5">
      <c r="A278" s="37">
        <v>13</v>
      </c>
      <c r="B278" s="43">
        <v>2800748207</v>
      </c>
      <c r="C278" s="44" t="s">
        <v>223</v>
      </c>
      <c r="D278" s="40" t="s">
        <v>743</v>
      </c>
      <c r="E278" s="45">
        <v>2030975511</v>
      </c>
      <c r="F278" s="42" t="s">
        <v>294</v>
      </c>
      <c r="I278" s="10"/>
    </row>
    <row r="279" spans="1:9" s="9" customFormat="1" ht="32.25">
      <c r="A279" s="37">
        <v>14</v>
      </c>
      <c r="B279" s="43">
        <v>2800153175</v>
      </c>
      <c r="C279" s="44" t="s">
        <v>221</v>
      </c>
      <c r="D279" s="40" t="s">
        <v>222</v>
      </c>
      <c r="E279" s="45">
        <v>1753831065</v>
      </c>
      <c r="F279" s="42" t="s">
        <v>294</v>
      </c>
      <c r="I279" s="10"/>
    </row>
    <row r="280" spans="1:9" s="9" customFormat="1" ht="47.25">
      <c r="A280" s="37">
        <v>15</v>
      </c>
      <c r="B280" s="43">
        <v>2800656323</v>
      </c>
      <c r="C280" s="44" t="s">
        <v>225</v>
      </c>
      <c r="D280" s="40" t="s">
        <v>226</v>
      </c>
      <c r="E280" s="45">
        <v>1714284197</v>
      </c>
      <c r="F280" s="42" t="s">
        <v>294</v>
      </c>
      <c r="I280" s="10"/>
    </row>
    <row r="281" spans="1:9" s="9" customFormat="1" ht="32.25">
      <c r="A281" s="37">
        <v>16</v>
      </c>
      <c r="B281" s="43">
        <v>2801827557</v>
      </c>
      <c r="C281" s="44" t="s">
        <v>161</v>
      </c>
      <c r="D281" s="40" t="s">
        <v>162</v>
      </c>
      <c r="E281" s="45">
        <v>1510550401</v>
      </c>
      <c r="F281" s="42" t="s">
        <v>294</v>
      </c>
      <c r="I281" s="10"/>
    </row>
    <row r="282" spans="1:9" s="9" customFormat="1" ht="32.25">
      <c r="A282" s="37">
        <v>17</v>
      </c>
      <c r="B282" s="43">
        <v>2801055653</v>
      </c>
      <c r="C282" s="44" t="s">
        <v>438</v>
      </c>
      <c r="D282" s="40" t="s">
        <v>439</v>
      </c>
      <c r="E282" s="45">
        <v>1421616350</v>
      </c>
      <c r="F282" s="42" t="s">
        <v>294</v>
      </c>
      <c r="I282" s="10"/>
    </row>
    <row r="283" spans="1:9" s="9" customFormat="1" ht="31.5">
      <c r="A283" s="37">
        <v>18</v>
      </c>
      <c r="B283" s="43">
        <v>2802147667</v>
      </c>
      <c r="C283" s="44" t="s">
        <v>838</v>
      </c>
      <c r="D283" s="40" t="s">
        <v>839</v>
      </c>
      <c r="E283" s="45">
        <v>1411022320</v>
      </c>
      <c r="F283" s="42" t="s">
        <v>294</v>
      </c>
      <c r="I283" s="10"/>
    </row>
    <row r="284" spans="1:9" s="9" customFormat="1" ht="47.25">
      <c r="A284" s="37">
        <v>19</v>
      </c>
      <c r="B284" s="43">
        <v>2800155359</v>
      </c>
      <c r="C284" s="44" t="s">
        <v>213</v>
      </c>
      <c r="D284" s="40" t="s">
        <v>741</v>
      </c>
      <c r="E284" s="45">
        <v>1216573490</v>
      </c>
      <c r="F284" s="42" t="s">
        <v>294</v>
      </c>
      <c r="I284" s="10">
        <f t="shared" si="5"/>
        <v>-1216573490</v>
      </c>
    </row>
    <row r="285" spans="1:9" s="9" customFormat="1" ht="32.25">
      <c r="A285" s="37">
        <v>20</v>
      </c>
      <c r="B285" s="43">
        <v>2801958912</v>
      </c>
      <c r="C285" s="44" t="s">
        <v>840</v>
      </c>
      <c r="D285" s="40" t="s">
        <v>841</v>
      </c>
      <c r="E285" s="45">
        <v>1212066901</v>
      </c>
      <c r="F285" s="42" t="s">
        <v>294</v>
      </c>
      <c r="I285" s="10">
        <f t="shared" si="5"/>
        <v>-1212066901</v>
      </c>
    </row>
    <row r="286" spans="1:9" s="9" customFormat="1" ht="47.25">
      <c r="A286" s="37">
        <v>21</v>
      </c>
      <c r="B286" s="43">
        <v>2802659376</v>
      </c>
      <c r="C286" s="44" t="s">
        <v>350</v>
      </c>
      <c r="D286" s="40" t="s">
        <v>351</v>
      </c>
      <c r="E286" s="45">
        <v>1134097362</v>
      </c>
      <c r="F286" s="42" t="s">
        <v>294</v>
      </c>
      <c r="I286" s="10">
        <f t="shared" si="5"/>
        <v>-1134097362</v>
      </c>
    </row>
    <row r="287" spans="1:9" s="9" customFormat="1" ht="32.25">
      <c r="A287" s="37">
        <v>22</v>
      </c>
      <c r="B287" s="43">
        <v>2800726588</v>
      </c>
      <c r="C287" s="44" t="s">
        <v>220</v>
      </c>
      <c r="D287" s="40" t="s">
        <v>742</v>
      </c>
      <c r="E287" s="45">
        <v>1100163771</v>
      </c>
      <c r="F287" s="42" t="s">
        <v>294</v>
      </c>
      <c r="I287" s="10">
        <f t="shared" si="5"/>
        <v>-1100163771</v>
      </c>
    </row>
    <row r="288" spans="1:9" s="9" customFormat="1" ht="47.25">
      <c r="A288" s="37">
        <v>23</v>
      </c>
      <c r="B288" s="43">
        <v>2801158659</v>
      </c>
      <c r="C288" s="44" t="s">
        <v>536</v>
      </c>
      <c r="D288" s="40" t="s">
        <v>537</v>
      </c>
      <c r="E288" s="45">
        <v>989663147</v>
      </c>
      <c r="F288" s="42" t="s">
        <v>294</v>
      </c>
      <c r="I288" s="10">
        <f t="shared" si="5"/>
        <v>-989663147</v>
      </c>
    </row>
    <row r="289" spans="1:9" s="9" customFormat="1" ht="32.25">
      <c r="A289" s="37">
        <v>24</v>
      </c>
      <c r="B289" s="43">
        <v>2802938404</v>
      </c>
      <c r="C289" s="44" t="s">
        <v>538</v>
      </c>
      <c r="D289" s="40" t="s">
        <v>539</v>
      </c>
      <c r="E289" s="45">
        <v>958086958</v>
      </c>
      <c r="F289" s="42" t="s">
        <v>294</v>
      </c>
      <c r="I289" s="10">
        <f t="shared" si="5"/>
        <v>-958086958</v>
      </c>
    </row>
    <row r="290" spans="1:9" s="9" customFormat="1" ht="32.25">
      <c r="A290" s="37">
        <v>25</v>
      </c>
      <c r="B290" s="43">
        <v>104915996</v>
      </c>
      <c r="C290" s="44" t="s">
        <v>787</v>
      </c>
      <c r="D290" s="40" t="s">
        <v>788</v>
      </c>
      <c r="E290" s="45">
        <v>844780041</v>
      </c>
      <c r="F290" s="42" t="s">
        <v>294</v>
      </c>
      <c r="I290" s="10">
        <f t="shared" si="5"/>
        <v>-844780041</v>
      </c>
    </row>
    <row r="291" spans="1:9" s="9" customFormat="1" ht="47.25">
      <c r="A291" s="37">
        <v>26</v>
      </c>
      <c r="B291" s="43">
        <v>2802407347</v>
      </c>
      <c r="C291" s="44" t="s">
        <v>842</v>
      </c>
      <c r="D291" s="40" t="s">
        <v>843</v>
      </c>
      <c r="E291" s="45">
        <v>762049097</v>
      </c>
      <c r="F291" s="42" t="s">
        <v>294</v>
      </c>
      <c r="I291" s="10">
        <f t="shared" si="5"/>
        <v>-762049097</v>
      </c>
    </row>
    <row r="292" spans="1:9" s="9" customFormat="1" ht="47.25">
      <c r="A292" s="37">
        <v>27</v>
      </c>
      <c r="B292" s="43">
        <v>2802836970</v>
      </c>
      <c r="C292" s="44" t="s">
        <v>673</v>
      </c>
      <c r="D292" s="40" t="s">
        <v>749</v>
      </c>
      <c r="E292" s="45">
        <v>744282708</v>
      </c>
      <c r="F292" s="42" t="s">
        <v>294</v>
      </c>
      <c r="I292" s="10">
        <f t="shared" si="5"/>
        <v>-744282708</v>
      </c>
    </row>
    <row r="293" spans="1:9" s="9" customFormat="1" ht="48">
      <c r="A293" s="37">
        <v>28</v>
      </c>
      <c r="B293" s="43">
        <v>2801068099</v>
      </c>
      <c r="C293" s="44" t="s">
        <v>238</v>
      </c>
      <c r="D293" s="40" t="s">
        <v>239</v>
      </c>
      <c r="E293" s="45">
        <v>590701530</v>
      </c>
      <c r="F293" s="42" t="s">
        <v>294</v>
      </c>
      <c r="I293" s="10">
        <f t="shared" si="5"/>
        <v>-590701530</v>
      </c>
    </row>
    <row r="294" spans="1:9" s="9" customFormat="1" ht="32.25">
      <c r="A294" s="37">
        <v>29</v>
      </c>
      <c r="B294" s="43">
        <v>2802514934</v>
      </c>
      <c r="C294" s="44" t="s">
        <v>347</v>
      </c>
      <c r="D294" s="40" t="s">
        <v>348</v>
      </c>
      <c r="E294" s="45">
        <v>489025421</v>
      </c>
      <c r="F294" s="42" t="s">
        <v>294</v>
      </c>
      <c r="I294" s="10">
        <f t="shared" si="5"/>
        <v>-489025421</v>
      </c>
    </row>
    <row r="295" spans="1:9" s="9" customFormat="1" ht="47.25">
      <c r="A295" s="37">
        <v>30</v>
      </c>
      <c r="B295" s="43">
        <v>2802149897</v>
      </c>
      <c r="C295" s="44" t="s">
        <v>83</v>
      </c>
      <c r="D295" s="40" t="s">
        <v>84</v>
      </c>
      <c r="E295" s="45">
        <v>380753817</v>
      </c>
      <c r="F295" s="42" t="s">
        <v>294</v>
      </c>
      <c r="I295" s="10">
        <f t="shared" si="5"/>
        <v>-380753817</v>
      </c>
    </row>
    <row r="296" spans="1:9" s="9" customFormat="1" ht="32.25">
      <c r="A296" s="37">
        <v>31</v>
      </c>
      <c r="B296" s="43">
        <v>2801898004</v>
      </c>
      <c r="C296" s="44" t="s">
        <v>674</v>
      </c>
      <c r="D296" s="40" t="s">
        <v>675</v>
      </c>
      <c r="E296" s="45">
        <v>345016388</v>
      </c>
      <c r="F296" s="42" t="s">
        <v>294</v>
      </c>
      <c r="I296" s="10">
        <f t="shared" si="5"/>
        <v>-345016388</v>
      </c>
    </row>
    <row r="297" spans="1:9" s="9" customFormat="1" ht="32.25">
      <c r="A297" s="37">
        <v>32</v>
      </c>
      <c r="B297" s="43">
        <v>2801436031</v>
      </c>
      <c r="C297" s="44" t="s">
        <v>249</v>
      </c>
      <c r="D297" s="40" t="s">
        <v>250</v>
      </c>
      <c r="E297" s="45">
        <v>343051011</v>
      </c>
      <c r="F297" s="42" t="s">
        <v>294</v>
      </c>
      <c r="I297" s="10">
        <f t="shared" si="5"/>
        <v>-343051011</v>
      </c>
    </row>
    <row r="298" spans="1:9" s="9" customFormat="1" ht="32.25">
      <c r="A298" s="37">
        <v>33</v>
      </c>
      <c r="B298" s="43">
        <v>2800912841</v>
      </c>
      <c r="C298" s="44" t="s">
        <v>349</v>
      </c>
      <c r="D298" s="40" t="s">
        <v>231</v>
      </c>
      <c r="E298" s="45">
        <v>330332250</v>
      </c>
      <c r="F298" s="42" t="s">
        <v>294</v>
      </c>
      <c r="I298" s="10">
        <f t="shared" si="5"/>
        <v>-330332250</v>
      </c>
    </row>
    <row r="299" spans="1:9" s="9" customFormat="1" ht="31.5">
      <c r="A299" s="37">
        <v>34</v>
      </c>
      <c r="B299" s="43">
        <v>2800936137</v>
      </c>
      <c r="C299" s="44" t="s">
        <v>232</v>
      </c>
      <c r="D299" s="40" t="s">
        <v>233</v>
      </c>
      <c r="E299" s="45">
        <v>317148702</v>
      </c>
      <c r="F299" s="42" t="s">
        <v>294</v>
      </c>
      <c r="I299" s="10">
        <f t="shared" si="5"/>
        <v>-317148702</v>
      </c>
    </row>
    <row r="300" spans="1:9" s="9" customFormat="1" ht="31.5">
      <c r="A300" s="37">
        <v>35</v>
      </c>
      <c r="B300" s="43">
        <v>2801148298</v>
      </c>
      <c r="C300" s="44" t="s">
        <v>240</v>
      </c>
      <c r="D300" s="40" t="s">
        <v>241</v>
      </c>
      <c r="E300" s="45">
        <v>310418546</v>
      </c>
      <c r="F300" s="42" t="s">
        <v>294</v>
      </c>
      <c r="I300" s="10">
        <f t="shared" si="5"/>
        <v>-310418546</v>
      </c>
    </row>
    <row r="301" spans="1:9" s="9" customFormat="1" ht="47.25">
      <c r="A301" s="37">
        <v>36</v>
      </c>
      <c r="B301" s="43">
        <v>2801728683</v>
      </c>
      <c r="C301" s="44" t="s">
        <v>288</v>
      </c>
      <c r="D301" s="40" t="s">
        <v>289</v>
      </c>
      <c r="E301" s="45">
        <v>307847340</v>
      </c>
      <c r="F301" s="42" t="s">
        <v>294</v>
      </c>
      <c r="I301" s="10">
        <f t="shared" si="5"/>
        <v>-307847340</v>
      </c>
    </row>
    <row r="302" spans="1:9" s="9" customFormat="1" ht="47.25">
      <c r="A302" s="37">
        <v>37</v>
      </c>
      <c r="B302" s="43">
        <v>2800999810</v>
      </c>
      <c r="C302" s="44" t="s">
        <v>196</v>
      </c>
      <c r="D302" s="40" t="s">
        <v>284</v>
      </c>
      <c r="E302" s="45">
        <v>304015669</v>
      </c>
      <c r="F302" s="42" t="s">
        <v>294</v>
      </c>
      <c r="I302" s="10">
        <f t="shared" si="5"/>
        <v>-304015669</v>
      </c>
    </row>
    <row r="303" spans="1:9" s="9" customFormat="1" ht="47.25">
      <c r="A303" s="37">
        <v>38</v>
      </c>
      <c r="B303" s="43">
        <v>2801179793</v>
      </c>
      <c r="C303" s="44" t="s">
        <v>242</v>
      </c>
      <c r="D303" s="40" t="s">
        <v>540</v>
      </c>
      <c r="E303" s="45">
        <v>301930010</v>
      </c>
      <c r="F303" s="42" t="s">
        <v>294</v>
      </c>
      <c r="I303" s="10">
        <f t="shared" si="5"/>
        <v>-301930010</v>
      </c>
    </row>
    <row r="304" spans="1:9" s="9" customFormat="1" ht="32.25">
      <c r="A304" s="37">
        <v>39</v>
      </c>
      <c r="B304" s="43">
        <v>2802113629</v>
      </c>
      <c r="C304" s="44" t="s">
        <v>345</v>
      </c>
      <c r="D304" s="40" t="s">
        <v>346</v>
      </c>
      <c r="E304" s="45">
        <v>273516621</v>
      </c>
      <c r="F304" s="42" t="s">
        <v>294</v>
      </c>
      <c r="I304" s="10">
        <f t="shared" si="5"/>
        <v>-273516621</v>
      </c>
    </row>
    <row r="305" spans="1:9" s="9" customFormat="1" ht="31.5">
      <c r="A305" s="37">
        <v>40</v>
      </c>
      <c r="B305" s="43">
        <v>2800551867</v>
      </c>
      <c r="C305" s="44" t="s">
        <v>214</v>
      </c>
      <c r="D305" s="40" t="s">
        <v>215</v>
      </c>
      <c r="E305" s="45">
        <v>270762173</v>
      </c>
      <c r="F305" s="42" t="s">
        <v>294</v>
      </c>
      <c r="I305" s="10">
        <f t="shared" si="5"/>
        <v>-270762173</v>
      </c>
    </row>
    <row r="306" spans="1:9" s="9" customFormat="1" ht="32.25">
      <c r="A306" s="37">
        <v>41</v>
      </c>
      <c r="B306" s="43">
        <v>2802486194</v>
      </c>
      <c r="C306" s="44" t="s">
        <v>163</v>
      </c>
      <c r="D306" s="40" t="s">
        <v>164</v>
      </c>
      <c r="E306" s="45">
        <v>267883864</v>
      </c>
      <c r="F306" s="42" t="s">
        <v>294</v>
      </c>
      <c r="I306" s="10">
        <f t="shared" si="5"/>
        <v>-267883864</v>
      </c>
    </row>
    <row r="307" spans="1:9" s="9" customFormat="1" ht="47.25">
      <c r="A307" s="37">
        <v>42</v>
      </c>
      <c r="B307" s="43">
        <v>2801048913</v>
      </c>
      <c r="C307" s="44" t="s">
        <v>236</v>
      </c>
      <c r="D307" s="40" t="s">
        <v>237</v>
      </c>
      <c r="E307" s="45">
        <v>257667608</v>
      </c>
      <c r="F307" s="42" t="s">
        <v>294</v>
      </c>
      <c r="I307" s="10">
        <f aca="true" t="shared" si="6" ref="I307:I365">H307-E307</f>
        <v>-257667608</v>
      </c>
    </row>
    <row r="308" spans="1:9" s="9" customFormat="1" ht="47.25">
      <c r="A308" s="37">
        <v>43</v>
      </c>
      <c r="B308" s="43">
        <v>2801955580</v>
      </c>
      <c r="C308" s="44" t="s">
        <v>634</v>
      </c>
      <c r="D308" s="40" t="s">
        <v>635</v>
      </c>
      <c r="E308" s="45">
        <v>230483373</v>
      </c>
      <c r="F308" s="42" t="s">
        <v>294</v>
      </c>
      <c r="I308" s="10">
        <f t="shared" si="6"/>
        <v>-230483373</v>
      </c>
    </row>
    <row r="309" spans="1:9" s="9" customFormat="1" ht="32.25">
      <c r="A309" s="37">
        <v>44</v>
      </c>
      <c r="B309" s="43">
        <v>2802148822</v>
      </c>
      <c r="C309" s="44" t="s">
        <v>789</v>
      </c>
      <c r="D309" s="40" t="s">
        <v>790</v>
      </c>
      <c r="E309" s="45">
        <v>230443573</v>
      </c>
      <c r="F309" s="42" t="s">
        <v>294</v>
      </c>
      <c r="I309" s="10">
        <f t="shared" si="6"/>
        <v>-230443573</v>
      </c>
    </row>
    <row r="310" spans="1:9" s="9" customFormat="1" ht="47.25">
      <c r="A310" s="37">
        <v>45</v>
      </c>
      <c r="B310" s="43">
        <v>2802830760</v>
      </c>
      <c r="C310" s="44" t="s">
        <v>165</v>
      </c>
      <c r="D310" s="40" t="s">
        <v>166</v>
      </c>
      <c r="E310" s="45">
        <v>227423488</v>
      </c>
      <c r="F310" s="42" t="s">
        <v>294</v>
      </c>
      <c r="I310" s="10">
        <f t="shared" si="6"/>
        <v>-227423488</v>
      </c>
    </row>
    <row r="311" spans="1:9" s="9" customFormat="1" ht="32.25">
      <c r="A311" s="37">
        <v>46</v>
      </c>
      <c r="B311" s="43">
        <v>2801394423</v>
      </c>
      <c r="C311" s="44" t="s">
        <v>791</v>
      </c>
      <c r="D311" s="40" t="s">
        <v>792</v>
      </c>
      <c r="E311" s="45">
        <v>224617551</v>
      </c>
      <c r="F311" s="42" t="s">
        <v>294</v>
      </c>
      <c r="I311" s="10">
        <f t="shared" si="6"/>
        <v>-224617551</v>
      </c>
    </row>
    <row r="312" spans="1:9" s="9" customFormat="1" ht="32.25">
      <c r="A312" s="37">
        <v>47</v>
      </c>
      <c r="B312" s="43">
        <v>2800985039</v>
      </c>
      <c r="C312" s="44" t="s">
        <v>234</v>
      </c>
      <c r="D312" s="40" t="s">
        <v>235</v>
      </c>
      <c r="E312" s="45">
        <v>202912217</v>
      </c>
      <c r="F312" s="42" t="s">
        <v>294</v>
      </c>
      <c r="I312" s="10">
        <f t="shared" si="6"/>
        <v>-202912217</v>
      </c>
    </row>
    <row r="313" spans="1:9" s="9" customFormat="1" ht="31.5">
      <c r="A313" s="37">
        <v>48</v>
      </c>
      <c r="B313" s="43">
        <v>2802421510</v>
      </c>
      <c r="C313" s="44" t="s">
        <v>343</v>
      </c>
      <c r="D313" s="40" t="s">
        <v>344</v>
      </c>
      <c r="E313" s="45">
        <v>188596021</v>
      </c>
      <c r="F313" s="42" t="s">
        <v>294</v>
      </c>
      <c r="I313" s="10">
        <f t="shared" si="6"/>
        <v>-188596021</v>
      </c>
    </row>
    <row r="314" spans="1:9" s="9" customFormat="1" ht="47.25">
      <c r="A314" s="37">
        <v>49</v>
      </c>
      <c r="B314" s="43">
        <v>2801556258</v>
      </c>
      <c r="C314" s="44" t="s">
        <v>636</v>
      </c>
      <c r="D314" s="40" t="s">
        <v>637</v>
      </c>
      <c r="E314" s="45">
        <v>182465200</v>
      </c>
      <c r="F314" s="42" t="s">
        <v>294</v>
      </c>
      <c r="I314" s="10">
        <f t="shared" si="6"/>
        <v>-182465200</v>
      </c>
    </row>
    <row r="315" spans="1:9" s="9" customFormat="1" ht="32.25">
      <c r="A315" s="37">
        <v>50</v>
      </c>
      <c r="B315" s="43">
        <v>2800711334</v>
      </c>
      <c r="C315" s="44" t="s">
        <v>218</v>
      </c>
      <c r="D315" s="40" t="s">
        <v>219</v>
      </c>
      <c r="E315" s="45">
        <v>182147373</v>
      </c>
      <c r="F315" s="42" t="s">
        <v>294</v>
      </c>
      <c r="I315" s="10">
        <f t="shared" si="6"/>
        <v>-182147373</v>
      </c>
    </row>
    <row r="316" spans="1:9" s="9" customFormat="1" ht="31.5">
      <c r="A316" s="37">
        <v>51</v>
      </c>
      <c r="B316" s="43">
        <v>2802298352</v>
      </c>
      <c r="C316" s="44" t="s">
        <v>541</v>
      </c>
      <c r="D316" s="40" t="s">
        <v>542</v>
      </c>
      <c r="E316" s="45">
        <v>180265788</v>
      </c>
      <c r="F316" s="42" t="s">
        <v>294</v>
      </c>
      <c r="I316" s="10">
        <f t="shared" si="6"/>
        <v>-180265788</v>
      </c>
    </row>
    <row r="317" spans="1:9" s="9" customFormat="1" ht="47.25">
      <c r="A317" s="37">
        <v>52</v>
      </c>
      <c r="B317" s="43">
        <v>2801000703</v>
      </c>
      <c r="C317" s="44" t="s">
        <v>844</v>
      </c>
      <c r="D317" s="40" t="s">
        <v>845</v>
      </c>
      <c r="E317" s="45">
        <v>173143271</v>
      </c>
      <c r="F317" s="42" t="s">
        <v>294</v>
      </c>
      <c r="I317" s="10">
        <f t="shared" si="6"/>
        <v>-173143271</v>
      </c>
    </row>
    <row r="318" spans="1:9" s="9" customFormat="1" ht="47.25">
      <c r="A318" s="37">
        <v>53</v>
      </c>
      <c r="B318" s="43">
        <v>2801354484</v>
      </c>
      <c r="C318" s="44" t="s">
        <v>245</v>
      </c>
      <c r="D318" s="40" t="s">
        <v>246</v>
      </c>
      <c r="E318" s="45">
        <v>145434002</v>
      </c>
      <c r="F318" s="42" t="s">
        <v>294</v>
      </c>
      <c r="I318" s="10">
        <f t="shared" si="6"/>
        <v>-145434002</v>
      </c>
    </row>
    <row r="319" spans="1:9" s="9" customFormat="1" ht="32.25">
      <c r="A319" s="37">
        <v>54</v>
      </c>
      <c r="B319" s="43">
        <v>2802189603</v>
      </c>
      <c r="C319" s="44" t="s">
        <v>130</v>
      </c>
      <c r="D319" s="40" t="s">
        <v>131</v>
      </c>
      <c r="E319" s="45">
        <v>139855523</v>
      </c>
      <c r="F319" s="42" t="s">
        <v>294</v>
      </c>
      <c r="I319" s="10">
        <f t="shared" si="6"/>
        <v>-139855523</v>
      </c>
    </row>
    <row r="320" spans="1:9" s="9" customFormat="1" ht="32.25">
      <c r="A320" s="37">
        <v>55</v>
      </c>
      <c r="B320" s="43">
        <v>2802827895</v>
      </c>
      <c r="C320" s="44" t="s">
        <v>793</v>
      </c>
      <c r="D320" s="40" t="s">
        <v>794</v>
      </c>
      <c r="E320" s="45">
        <v>127048673</v>
      </c>
      <c r="F320" s="42" t="s">
        <v>294</v>
      </c>
      <c r="I320" s="10">
        <f t="shared" si="6"/>
        <v>-127048673</v>
      </c>
    </row>
    <row r="321" spans="1:9" s="9" customFormat="1" ht="32.25">
      <c r="A321" s="37">
        <v>56</v>
      </c>
      <c r="B321" s="43">
        <v>2802561677</v>
      </c>
      <c r="C321" s="44" t="s">
        <v>440</v>
      </c>
      <c r="D321" s="40" t="s">
        <v>441</v>
      </c>
      <c r="E321" s="45">
        <v>121321518</v>
      </c>
      <c r="F321" s="42" t="s">
        <v>294</v>
      </c>
      <c r="I321" s="10">
        <f t="shared" si="6"/>
        <v>-121321518</v>
      </c>
    </row>
    <row r="322" spans="1:9" s="9" customFormat="1" ht="32.25">
      <c r="A322" s="37">
        <v>57</v>
      </c>
      <c r="B322" s="43">
        <v>2802976833</v>
      </c>
      <c r="C322" s="44" t="s">
        <v>752</v>
      </c>
      <c r="D322" s="40" t="s">
        <v>753</v>
      </c>
      <c r="E322" s="45">
        <v>120523606</v>
      </c>
      <c r="F322" s="42" t="s">
        <v>294</v>
      </c>
      <c r="I322" s="10">
        <f t="shared" si="6"/>
        <v>-120523606</v>
      </c>
    </row>
    <row r="323" spans="1:9" s="9" customFormat="1" ht="47.25">
      <c r="A323" s="37">
        <v>58</v>
      </c>
      <c r="B323" s="43">
        <v>2800783794</v>
      </c>
      <c r="C323" s="44" t="s">
        <v>216</v>
      </c>
      <c r="D323" s="40" t="s">
        <v>217</v>
      </c>
      <c r="E323" s="45">
        <v>111874264</v>
      </c>
      <c r="F323" s="42" t="s">
        <v>294</v>
      </c>
      <c r="I323" s="10">
        <f t="shared" si="6"/>
        <v>-111874264</v>
      </c>
    </row>
    <row r="324" spans="1:9" s="9" customFormat="1" ht="32.25">
      <c r="A324" s="37">
        <v>59</v>
      </c>
      <c r="B324" s="43">
        <v>2802829772</v>
      </c>
      <c r="C324" s="44" t="s">
        <v>292</v>
      </c>
      <c r="D324" s="40" t="s">
        <v>293</v>
      </c>
      <c r="E324" s="45">
        <v>110286242</v>
      </c>
      <c r="F324" s="42" t="s">
        <v>294</v>
      </c>
      <c r="I324" s="10">
        <f t="shared" si="6"/>
        <v>-110286242</v>
      </c>
    </row>
    <row r="325" spans="1:9" s="9" customFormat="1" ht="32.25">
      <c r="A325" s="37">
        <v>60</v>
      </c>
      <c r="B325" s="43">
        <v>2802554197</v>
      </c>
      <c r="C325" s="44" t="s">
        <v>134</v>
      </c>
      <c r="D325" s="40" t="s">
        <v>135</v>
      </c>
      <c r="E325" s="45">
        <v>102078538</v>
      </c>
      <c r="F325" s="42" t="s">
        <v>294</v>
      </c>
      <c r="I325" s="10">
        <f t="shared" si="6"/>
        <v>-102078538</v>
      </c>
    </row>
    <row r="326" spans="1:9" s="9" customFormat="1" ht="63.75">
      <c r="A326" s="37">
        <v>61</v>
      </c>
      <c r="B326" s="43" t="s">
        <v>132</v>
      </c>
      <c r="C326" s="44" t="s">
        <v>133</v>
      </c>
      <c r="D326" s="40" t="s">
        <v>748</v>
      </c>
      <c r="E326" s="45">
        <v>100888027</v>
      </c>
      <c r="F326" s="42" t="s">
        <v>294</v>
      </c>
      <c r="I326" s="10">
        <f t="shared" si="6"/>
        <v>-100888027</v>
      </c>
    </row>
    <row r="327" spans="1:9" s="9" customFormat="1" ht="47.25">
      <c r="A327" s="37">
        <v>62</v>
      </c>
      <c r="B327" s="43">
        <v>2802293925</v>
      </c>
      <c r="C327" s="44" t="s">
        <v>341</v>
      </c>
      <c r="D327" s="40" t="s">
        <v>342</v>
      </c>
      <c r="E327" s="45">
        <v>96295803</v>
      </c>
      <c r="F327" s="42" t="s">
        <v>294</v>
      </c>
      <c r="I327" s="10">
        <f t="shared" si="6"/>
        <v>-96295803</v>
      </c>
    </row>
    <row r="328" spans="1:9" s="9" customFormat="1" ht="31.5">
      <c r="A328" s="37">
        <v>63</v>
      </c>
      <c r="B328" s="43">
        <v>2802923454</v>
      </c>
      <c r="C328" s="44" t="s">
        <v>518</v>
      </c>
      <c r="D328" s="40" t="s">
        <v>519</v>
      </c>
      <c r="E328" s="45">
        <v>93022124</v>
      </c>
      <c r="F328" s="42" t="s">
        <v>294</v>
      </c>
      <c r="I328" s="10">
        <f t="shared" si="6"/>
        <v>-93022124</v>
      </c>
    </row>
    <row r="329" spans="1:9" s="9" customFormat="1" ht="32.25">
      <c r="A329" s="37">
        <v>64</v>
      </c>
      <c r="B329" s="43">
        <v>2801419043</v>
      </c>
      <c r="C329" s="44" t="s">
        <v>846</v>
      </c>
      <c r="D329" s="40" t="s">
        <v>847</v>
      </c>
      <c r="E329" s="45">
        <v>91513209</v>
      </c>
      <c r="F329" s="42" t="s">
        <v>294</v>
      </c>
      <c r="I329" s="10">
        <f t="shared" si="6"/>
        <v>-91513209</v>
      </c>
    </row>
    <row r="330" spans="1:9" s="9" customFormat="1" ht="47.25">
      <c r="A330" s="37">
        <v>65</v>
      </c>
      <c r="B330" s="43">
        <v>2801230009</v>
      </c>
      <c r="C330" s="44" t="s">
        <v>285</v>
      </c>
      <c r="D330" s="40" t="s">
        <v>286</v>
      </c>
      <c r="E330" s="45">
        <v>82942521</v>
      </c>
      <c r="F330" s="42" t="s">
        <v>294</v>
      </c>
      <c r="I330" s="10">
        <f t="shared" si="6"/>
        <v>-82942521</v>
      </c>
    </row>
    <row r="331" spans="1:9" s="9" customFormat="1" ht="32.25">
      <c r="A331" s="37">
        <v>66</v>
      </c>
      <c r="B331" s="43">
        <v>2801917930</v>
      </c>
      <c r="C331" s="44" t="s">
        <v>543</v>
      </c>
      <c r="D331" s="40" t="s">
        <v>544</v>
      </c>
      <c r="E331" s="45">
        <v>81834942</v>
      </c>
      <c r="F331" s="42" t="s">
        <v>294</v>
      </c>
      <c r="I331" s="10">
        <f t="shared" si="6"/>
        <v>-81834942</v>
      </c>
    </row>
    <row r="332" spans="1:9" s="9" customFormat="1" ht="32.25">
      <c r="A332" s="37">
        <v>67</v>
      </c>
      <c r="B332" s="43">
        <v>2802403046</v>
      </c>
      <c r="C332" s="44" t="s">
        <v>638</v>
      </c>
      <c r="D332" s="40" t="s">
        <v>639</v>
      </c>
      <c r="E332" s="45">
        <v>69433004</v>
      </c>
      <c r="F332" s="42" t="s">
        <v>294</v>
      </c>
      <c r="I332" s="10">
        <f t="shared" si="6"/>
        <v>-69433004</v>
      </c>
    </row>
    <row r="333" spans="1:9" s="9" customFormat="1" ht="31.5">
      <c r="A333" s="37">
        <v>68</v>
      </c>
      <c r="B333" s="43">
        <v>2802309068</v>
      </c>
      <c r="C333" s="44" t="s">
        <v>442</v>
      </c>
      <c r="D333" s="40" t="s">
        <v>443</v>
      </c>
      <c r="E333" s="45">
        <v>67145863</v>
      </c>
      <c r="F333" s="42" t="s">
        <v>294</v>
      </c>
      <c r="I333" s="10">
        <f t="shared" si="6"/>
        <v>-67145863</v>
      </c>
    </row>
    <row r="334" spans="1:9" s="9" customFormat="1" ht="47.25">
      <c r="A334" s="37">
        <v>69</v>
      </c>
      <c r="B334" s="43">
        <v>2802421013</v>
      </c>
      <c r="C334" s="44" t="s">
        <v>444</v>
      </c>
      <c r="D334" s="40" t="s">
        <v>445</v>
      </c>
      <c r="E334" s="45">
        <v>66223629</v>
      </c>
      <c r="F334" s="42" t="s">
        <v>294</v>
      </c>
      <c r="I334" s="10">
        <f t="shared" si="6"/>
        <v>-66223629</v>
      </c>
    </row>
    <row r="335" spans="1:9" s="9" customFormat="1" ht="32.25">
      <c r="A335" s="37">
        <v>70</v>
      </c>
      <c r="B335" s="43">
        <v>2802377734</v>
      </c>
      <c r="C335" s="44" t="s">
        <v>795</v>
      </c>
      <c r="D335" s="40" t="s">
        <v>796</v>
      </c>
      <c r="E335" s="45">
        <v>64578359</v>
      </c>
      <c r="F335" s="42" t="s">
        <v>294</v>
      </c>
      <c r="I335" s="10">
        <f t="shared" si="6"/>
        <v>-64578359</v>
      </c>
    </row>
    <row r="336" spans="1:9" s="9" customFormat="1" ht="48">
      <c r="A336" s="37">
        <v>71</v>
      </c>
      <c r="B336" s="43">
        <v>2802799983</v>
      </c>
      <c r="C336" s="44" t="s">
        <v>339</v>
      </c>
      <c r="D336" s="40" t="s">
        <v>340</v>
      </c>
      <c r="E336" s="45">
        <v>63560709</v>
      </c>
      <c r="F336" s="42" t="s">
        <v>294</v>
      </c>
      <c r="I336" s="10">
        <f t="shared" si="6"/>
        <v>-63560709</v>
      </c>
    </row>
    <row r="337" spans="1:9" s="9" customFormat="1" ht="32.25">
      <c r="A337" s="37">
        <v>72</v>
      </c>
      <c r="B337" s="43">
        <v>2802193254</v>
      </c>
      <c r="C337" s="44" t="s">
        <v>640</v>
      </c>
      <c r="D337" s="40" t="s">
        <v>641</v>
      </c>
      <c r="E337" s="45">
        <v>61491002</v>
      </c>
      <c r="F337" s="42" t="s">
        <v>294</v>
      </c>
      <c r="I337" s="10">
        <f t="shared" si="6"/>
        <v>-61491002</v>
      </c>
    </row>
    <row r="338" spans="1:9" s="9" customFormat="1" ht="32.25">
      <c r="A338" s="37">
        <v>73</v>
      </c>
      <c r="B338" s="43">
        <v>2801050373</v>
      </c>
      <c r="C338" s="44" t="s">
        <v>337</v>
      </c>
      <c r="D338" s="40" t="s">
        <v>338</v>
      </c>
      <c r="E338" s="45">
        <v>61381231</v>
      </c>
      <c r="F338" s="42" t="s">
        <v>294</v>
      </c>
      <c r="I338" s="10">
        <f t="shared" si="6"/>
        <v>-61381231</v>
      </c>
    </row>
    <row r="339" spans="1:9" s="9" customFormat="1" ht="31.5">
      <c r="A339" s="37">
        <v>74</v>
      </c>
      <c r="B339" s="43">
        <v>2802481735</v>
      </c>
      <c r="C339" s="44" t="s">
        <v>848</v>
      </c>
      <c r="D339" s="40" t="s">
        <v>849</v>
      </c>
      <c r="E339" s="45">
        <v>61285632</v>
      </c>
      <c r="F339" s="42" t="s">
        <v>294</v>
      </c>
      <c r="I339" s="10">
        <f t="shared" si="6"/>
        <v>-61285632</v>
      </c>
    </row>
    <row r="340" spans="1:9" s="9" customFormat="1" ht="32.25">
      <c r="A340" s="37">
        <v>75</v>
      </c>
      <c r="B340" s="43">
        <v>2801605466</v>
      </c>
      <c r="C340" s="44" t="s">
        <v>126</v>
      </c>
      <c r="D340" s="40" t="s">
        <v>127</v>
      </c>
      <c r="E340" s="45">
        <v>58442493</v>
      </c>
      <c r="F340" s="42" t="s">
        <v>294</v>
      </c>
      <c r="I340" s="10">
        <f t="shared" si="6"/>
        <v>-58442493</v>
      </c>
    </row>
    <row r="341" spans="1:9" s="9" customFormat="1" ht="32.25">
      <c r="A341" s="37">
        <v>76</v>
      </c>
      <c r="B341" s="43">
        <v>2802389899</v>
      </c>
      <c r="C341" s="44" t="s">
        <v>335</v>
      </c>
      <c r="D341" s="40" t="s">
        <v>336</v>
      </c>
      <c r="E341" s="45">
        <v>57184885</v>
      </c>
      <c r="F341" s="42" t="s">
        <v>294</v>
      </c>
      <c r="I341" s="10">
        <f t="shared" si="6"/>
        <v>-57184885</v>
      </c>
    </row>
    <row r="342" spans="1:9" s="9" customFormat="1" ht="31.5">
      <c r="A342" s="37">
        <v>77</v>
      </c>
      <c r="B342" s="43">
        <v>2802808412</v>
      </c>
      <c r="C342" s="44" t="s">
        <v>545</v>
      </c>
      <c r="D342" s="40" t="s">
        <v>546</v>
      </c>
      <c r="E342" s="45">
        <v>56467930</v>
      </c>
      <c r="F342" s="42" t="s">
        <v>294</v>
      </c>
      <c r="I342" s="10">
        <f t="shared" si="6"/>
        <v>-56467930</v>
      </c>
    </row>
    <row r="343" spans="1:9" s="9" customFormat="1" ht="32.25">
      <c r="A343" s="37">
        <v>78</v>
      </c>
      <c r="B343" s="43">
        <v>2802258582</v>
      </c>
      <c r="C343" s="44" t="s">
        <v>850</v>
      </c>
      <c r="D343" s="40" t="s">
        <v>851</v>
      </c>
      <c r="E343" s="45">
        <v>54553795</v>
      </c>
      <c r="F343" s="42" t="s">
        <v>294</v>
      </c>
      <c r="I343" s="10">
        <f t="shared" si="6"/>
        <v>-54553795</v>
      </c>
    </row>
    <row r="344" spans="1:9" s="9" customFormat="1" ht="47.25">
      <c r="A344" s="37">
        <v>79</v>
      </c>
      <c r="B344" s="43">
        <v>2802831796</v>
      </c>
      <c r="C344" s="44" t="s">
        <v>852</v>
      </c>
      <c r="D344" s="40" t="s">
        <v>853</v>
      </c>
      <c r="E344" s="45">
        <v>53409298</v>
      </c>
      <c r="F344" s="42" t="s">
        <v>294</v>
      </c>
      <c r="I344" s="10">
        <f t="shared" si="6"/>
        <v>-53409298</v>
      </c>
    </row>
    <row r="345" spans="1:9" s="9" customFormat="1" ht="32.25">
      <c r="A345" s="37">
        <v>80</v>
      </c>
      <c r="B345" s="43">
        <v>2802968416</v>
      </c>
      <c r="C345" s="44" t="s">
        <v>750</v>
      </c>
      <c r="D345" s="40" t="s">
        <v>751</v>
      </c>
      <c r="E345" s="45">
        <v>50996485</v>
      </c>
      <c r="F345" s="42" t="s">
        <v>294</v>
      </c>
      <c r="I345" s="10">
        <f t="shared" si="6"/>
        <v>-50996485</v>
      </c>
    </row>
    <row r="346" spans="1:9" s="9" customFormat="1" ht="48">
      <c r="A346" s="37">
        <v>81</v>
      </c>
      <c r="B346" s="43" t="s">
        <v>332</v>
      </c>
      <c r="C346" s="44" t="s">
        <v>333</v>
      </c>
      <c r="D346" s="40" t="s">
        <v>334</v>
      </c>
      <c r="E346" s="45">
        <v>50444131</v>
      </c>
      <c r="F346" s="42" t="s">
        <v>294</v>
      </c>
      <c r="I346" s="10">
        <f t="shared" si="6"/>
        <v>-50444131</v>
      </c>
    </row>
    <row r="347" spans="1:9" s="9" customFormat="1" ht="31.5">
      <c r="A347" s="37">
        <v>82</v>
      </c>
      <c r="B347" s="43">
        <v>2802519026</v>
      </c>
      <c r="C347" s="44" t="s">
        <v>797</v>
      </c>
      <c r="D347" s="40" t="s">
        <v>798</v>
      </c>
      <c r="E347" s="45">
        <v>43329443</v>
      </c>
      <c r="F347" s="42" t="s">
        <v>294</v>
      </c>
      <c r="I347" s="10">
        <f t="shared" si="6"/>
        <v>-43329443</v>
      </c>
    </row>
    <row r="348" spans="1:9" s="9" customFormat="1" ht="31.5">
      <c r="A348" s="37">
        <v>83</v>
      </c>
      <c r="B348" s="43">
        <v>2800566831</v>
      </c>
      <c r="C348" s="44" t="s">
        <v>197</v>
      </c>
      <c r="D348" s="40" t="s">
        <v>224</v>
      </c>
      <c r="E348" s="45">
        <v>42848269</v>
      </c>
      <c r="F348" s="42" t="s">
        <v>294</v>
      </c>
      <c r="I348" s="10">
        <f t="shared" si="6"/>
        <v>-42848269</v>
      </c>
    </row>
    <row r="349" spans="1:9" s="9" customFormat="1" ht="31.5">
      <c r="A349" s="37">
        <v>84</v>
      </c>
      <c r="B349" s="43">
        <v>2802461513</v>
      </c>
      <c r="C349" s="44" t="s">
        <v>854</v>
      </c>
      <c r="D349" s="40" t="s">
        <v>855</v>
      </c>
      <c r="E349" s="45">
        <v>39794829</v>
      </c>
      <c r="F349" s="42" t="s">
        <v>294</v>
      </c>
      <c r="I349" s="10">
        <f t="shared" si="6"/>
        <v>-39794829</v>
      </c>
    </row>
    <row r="350" spans="1:9" s="9" customFormat="1" ht="45" customHeight="1">
      <c r="A350" s="37">
        <v>85</v>
      </c>
      <c r="B350" s="43">
        <v>2802390894</v>
      </c>
      <c r="C350" s="44" t="s">
        <v>799</v>
      </c>
      <c r="D350" s="40" t="s">
        <v>800</v>
      </c>
      <c r="E350" s="45">
        <v>38513870</v>
      </c>
      <c r="F350" s="42" t="s">
        <v>294</v>
      </c>
      <c r="I350" s="10">
        <f t="shared" si="6"/>
        <v>-38513870</v>
      </c>
    </row>
    <row r="351" spans="1:9" s="9" customFormat="1" ht="32.25">
      <c r="A351" s="37">
        <v>86</v>
      </c>
      <c r="B351" s="43">
        <v>2802053521</v>
      </c>
      <c r="C351" s="44" t="s">
        <v>856</v>
      </c>
      <c r="D351" s="40" t="s">
        <v>857</v>
      </c>
      <c r="E351" s="45">
        <v>38436401</v>
      </c>
      <c r="F351" s="42" t="s">
        <v>294</v>
      </c>
      <c r="I351" s="10">
        <f t="shared" si="6"/>
        <v>-38436401</v>
      </c>
    </row>
    <row r="352" spans="1:9" s="9" customFormat="1" ht="47.25">
      <c r="A352" s="37">
        <v>87</v>
      </c>
      <c r="B352" s="43">
        <v>2802396261</v>
      </c>
      <c r="C352" s="44" t="s">
        <v>446</v>
      </c>
      <c r="D352" s="40" t="s">
        <v>547</v>
      </c>
      <c r="E352" s="45">
        <v>38310560</v>
      </c>
      <c r="F352" s="42" t="s">
        <v>294</v>
      </c>
      <c r="I352" s="10">
        <f t="shared" si="6"/>
        <v>-38310560</v>
      </c>
    </row>
    <row r="353" spans="1:9" s="9" customFormat="1" ht="47.25">
      <c r="A353" s="37">
        <v>88</v>
      </c>
      <c r="B353" s="43">
        <v>2802293121</v>
      </c>
      <c r="C353" s="44" t="s">
        <v>858</v>
      </c>
      <c r="D353" s="40" t="s">
        <v>859</v>
      </c>
      <c r="E353" s="45">
        <v>38213224</v>
      </c>
      <c r="F353" s="42" t="s">
        <v>294</v>
      </c>
      <c r="I353" s="10">
        <f t="shared" si="6"/>
        <v>-38213224</v>
      </c>
    </row>
    <row r="354" spans="1:9" s="9" customFormat="1" ht="32.25">
      <c r="A354" s="37">
        <v>89</v>
      </c>
      <c r="B354" s="43">
        <v>2802666285</v>
      </c>
      <c r="C354" s="44" t="s">
        <v>860</v>
      </c>
      <c r="D354" s="40" t="s">
        <v>861</v>
      </c>
      <c r="E354" s="45">
        <v>36831989</v>
      </c>
      <c r="F354" s="42" t="s">
        <v>294</v>
      </c>
      <c r="I354" s="10">
        <f t="shared" si="6"/>
        <v>-36831989</v>
      </c>
    </row>
    <row r="355" spans="1:9" s="9" customFormat="1" ht="47.25">
      <c r="A355" s="37">
        <v>90</v>
      </c>
      <c r="B355" s="43">
        <v>2801544485</v>
      </c>
      <c r="C355" s="44" t="s">
        <v>330</v>
      </c>
      <c r="D355" s="40" t="s">
        <v>331</v>
      </c>
      <c r="E355" s="45">
        <v>35209027</v>
      </c>
      <c r="F355" s="42" t="s">
        <v>294</v>
      </c>
      <c r="I355" s="10">
        <f t="shared" si="6"/>
        <v>-35209027</v>
      </c>
    </row>
    <row r="356" spans="1:9" s="9" customFormat="1" ht="32.25">
      <c r="A356" s="37">
        <v>91</v>
      </c>
      <c r="B356" s="43">
        <v>2802552619</v>
      </c>
      <c r="C356" s="44" t="s">
        <v>862</v>
      </c>
      <c r="D356" s="40" t="s">
        <v>863</v>
      </c>
      <c r="E356" s="45">
        <v>35123840</v>
      </c>
      <c r="F356" s="42" t="s">
        <v>294</v>
      </c>
      <c r="I356" s="10">
        <f t="shared" si="6"/>
        <v>-35123840</v>
      </c>
    </row>
    <row r="357" spans="1:9" s="9" customFormat="1" ht="32.25">
      <c r="A357" s="37">
        <v>92</v>
      </c>
      <c r="B357" s="43">
        <v>2802308138</v>
      </c>
      <c r="C357" s="44" t="s">
        <v>550</v>
      </c>
      <c r="D357" s="40" t="s">
        <v>551</v>
      </c>
      <c r="E357" s="45">
        <v>34778903</v>
      </c>
      <c r="F357" s="42" t="s">
        <v>294</v>
      </c>
      <c r="I357" s="10">
        <f t="shared" si="6"/>
        <v>-34778903</v>
      </c>
    </row>
    <row r="358" spans="1:9" s="9" customFormat="1" ht="32.25">
      <c r="A358" s="37">
        <v>93</v>
      </c>
      <c r="B358" s="43">
        <v>2802870964</v>
      </c>
      <c r="C358" s="44" t="s">
        <v>642</v>
      </c>
      <c r="D358" s="40" t="s">
        <v>643</v>
      </c>
      <c r="E358" s="45">
        <v>34730050</v>
      </c>
      <c r="F358" s="42" t="s">
        <v>294</v>
      </c>
      <c r="I358" s="10">
        <f t="shared" si="6"/>
        <v>-34730050</v>
      </c>
    </row>
    <row r="359" spans="1:9" s="9" customFormat="1" ht="47.25">
      <c r="A359" s="37">
        <v>94</v>
      </c>
      <c r="B359" s="43">
        <v>2802557550</v>
      </c>
      <c r="C359" s="44" t="s">
        <v>136</v>
      </c>
      <c r="D359" s="40" t="s">
        <v>137</v>
      </c>
      <c r="E359" s="45">
        <v>33783681</v>
      </c>
      <c r="F359" s="42" t="s">
        <v>294</v>
      </c>
      <c r="I359" s="10">
        <f t="shared" si="6"/>
        <v>-33783681</v>
      </c>
    </row>
    <row r="360" spans="1:9" s="9" customFormat="1" ht="47.25">
      <c r="A360" s="37">
        <v>95</v>
      </c>
      <c r="B360" s="43">
        <v>2801941637</v>
      </c>
      <c r="C360" s="44" t="s">
        <v>128</v>
      </c>
      <c r="D360" s="40" t="s">
        <v>129</v>
      </c>
      <c r="E360" s="45">
        <v>33686014</v>
      </c>
      <c r="F360" s="42" t="s">
        <v>294</v>
      </c>
      <c r="I360" s="10">
        <f t="shared" si="6"/>
        <v>-33686014</v>
      </c>
    </row>
    <row r="361" spans="1:9" s="9" customFormat="1" ht="47.25">
      <c r="A361" s="37">
        <v>96</v>
      </c>
      <c r="B361" s="43">
        <v>2802675811</v>
      </c>
      <c r="C361" s="44" t="s">
        <v>290</v>
      </c>
      <c r="D361" s="40" t="s">
        <v>291</v>
      </c>
      <c r="E361" s="45">
        <v>33527924</v>
      </c>
      <c r="F361" s="42" t="s">
        <v>294</v>
      </c>
      <c r="I361" s="10">
        <f t="shared" si="6"/>
        <v>-33527924</v>
      </c>
    </row>
    <row r="362" spans="1:9" s="9" customFormat="1" ht="31.5">
      <c r="A362" s="37">
        <v>97</v>
      </c>
      <c r="B362" s="43">
        <v>2802460439</v>
      </c>
      <c r="C362" s="44" t="s">
        <v>864</v>
      </c>
      <c r="D362" s="40" t="s">
        <v>865</v>
      </c>
      <c r="E362" s="45">
        <v>33019864</v>
      </c>
      <c r="F362" s="42" t="s">
        <v>294</v>
      </c>
      <c r="I362" s="10">
        <f t="shared" si="6"/>
        <v>-33019864</v>
      </c>
    </row>
    <row r="363" spans="1:9" s="9" customFormat="1" ht="47.25">
      <c r="A363" s="37">
        <v>98</v>
      </c>
      <c r="B363" s="43">
        <v>2802572252</v>
      </c>
      <c r="C363" s="44" t="s">
        <v>866</v>
      </c>
      <c r="D363" s="40" t="s">
        <v>867</v>
      </c>
      <c r="E363" s="45">
        <v>32916950</v>
      </c>
      <c r="F363" s="42" t="s">
        <v>294</v>
      </c>
      <c r="I363" s="10">
        <f t="shared" si="6"/>
        <v>-32916950</v>
      </c>
    </row>
    <row r="364" spans="1:9" s="9" customFormat="1" ht="47.25">
      <c r="A364" s="37">
        <v>99</v>
      </c>
      <c r="B364" s="43">
        <v>2800812910</v>
      </c>
      <c r="C364" s="44" t="s">
        <v>229</v>
      </c>
      <c r="D364" s="40" t="s">
        <v>230</v>
      </c>
      <c r="E364" s="45">
        <v>32890510</v>
      </c>
      <c r="F364" s="42" t="s">
        <v>294</v>
      </c>
      <c r="I364" s="10">
        <f t="shared" si="6"/>
        <v>-32890510</v>
      </c>
    </row>
    <row r="365" spans="1:9" s="9" customFormat="1" ht="32.25">
      <c r="A365" s="37">
        <v>100</v>
      </c>
      <c r="B365" s="43">
        <v>2801836978</v>
      </c>
      <c r="C365" s="44" t="s">
        <v>548</v>
      </c>
      <c r="D365" s="40" t="s">
        <v>549</v>
      </c>
      <c r="E365" s="45">
        <v>31117177</v>
      </c>
      <c r="F365" s="42" t="s">
        <v>294</v>
      </c>
      <c r="I365" s="10">
        <f t="shared" si="6"/>
        <v>-31117177</v>
      </c>
    </row>
    <row r="366" spans="1:9" s="17" customFormat="1" ht="18.75">
      <c r="A366" s="49"/>
      <c r="B366" s="34">
        <f>SUBTOTAL(3,B367:B372)</f>
        <v>6</v>
      </c>
      <c r="C366" s="50" t="s">
        <v>253</v>
      </c>
      <c r="D366" s="31"/>
      <c r="E366" s="36">
        <f>SUBTOTAL(9,E367:E372)</f>
        <v>26286694334</v>
      </c>
      <c r="F366" s="42"/>
      <c r="I366" s="10">
        <f aca="true" t="shared" si="7" ref="I366:I409">H366-E366</f>
        <v>-26286694334</v>
      </c>
    </row>
    <row r="367" spans="1:9" s="9" customFormat="1" ht="48">
      <c r="A367" s="37">
        <v>1</v>
      </c>
      <c r="B367" s="43">
        <v>2801075970</v>
      </c>
      <c r="C367" s="44" t="s">
        <v>355</v>
      </c>
      <c r="D367" s="40" t="s">
        <v>356</v>
      </c>
      <c r="E367" s="45">
        <v>85105627</v>
      </c>
      <c r="F367" s="42" t="s">
        <v>294</v>
      </c>
      <c r="I367" s="10">
        <f t="shared" si="7"/>
        <v>-85105627</v>
      </c>
    </row>
    <row r="368" spans="1:9" s="9" customFormat="1" ht="32.25">
      <c r="A368" s="37">
        <v>2</v>
      </c>
      <c r="B368" s="43">
        <v>2801814043</v>
      </c>
      <c r="C368" s="44" t="s">
        <v>357</v>
      </c>
      <c r="D368" s="40" t="s">
        <v>358</v>
      </c>
      <c r="E368" s="45">
        <v>14454231965</v>
      </c>
      <c r="F368" s="42" t="s">
        <v>294</v>
      </c>
      <c r="I368" s="10">
        <f t="shared" si="7"/>
        <v>-14454231965</v>
      </c>
    </row>
    <row r="369" spans="1:9" s="9" customFormat="1" ht="47.25">
      <c r="A369" s="37">
        <v>3</v>
      </c>
      <c r="B369" s="43">
        <v>2802361572</v>
      </c>
      <c r="C369" s="44" t="s">
        <v>359</v>
      </c>
      <c r="D369" s="40" t="s">
        <v>801</v>
      </c>
      <c r="E369" s="45">
        <v>95550374</v>
      </c>
      <c r="F369" s="42" t="s">
        <v>294</v>
      </c>
      <c r="I369" s="10">
        <f t="shared" si="7"/>
        <v>-95550374</v>
      </c>
    </row>
    <row r="370" spans="1:9" s="9" customFormat="1" ht="32.25">
      <c r="A370" s="37">
        <v>4</v>
      </c>
      <c r="B370" s="43">
        <v>2802426981</v>
      </c>
      <c r="C370" s="44" t="s">
        <v>361</v>
      </c>
      <c r="D370" s="40" t="s">
        <v>362</v>
      </c>
      <c r="E370" s="45">
        <v>9856286296</v>
      </c>
      <c r="F370" s="42" t="s">
        <v>740</v>
      </c>
      <c r="I370" s="10">
        <f t="shared" si="7"/>
        <v>-9856286296</v>
      </c>
    </row>
    <row r="371" spans="1:9" s="9" customFormat="1" ht="47.25">
      <c r="A371" s="37">
        <v>5</v>
      </c>
      <c r="B371" s="43">
        <v>2802571428</v>
      </c>
      <c r="C371" s="44" t="s">
        <v>360</v>
      </c>
      <c r="D371" s="40" t="s">
        <v>254</v>
      </c>
      <c r="E371" s="45">
        <v>565970101</v>
      </c>
      <c r="F371" s="42" t="s">
        <v>294</v>
      </c>
      <c r="I371" s="10">
        <f t="shared" si="7"/>
        <v>-565970101</v>
      </c>
    </row>
    <row r="372" spans="1:9" s="9" customFormat="1" ht="32.25">
      <c r="A372" s="37">
        <v>6</v>
      </c>
      <c r="B372" s="43">
        <v>2802770769</v>
      </c>
      <c r="C372" s="44" t="s">
        <v>520</v>
      </c>
      <c r="D372" s="40" t="s">
        <v>521</v>
      </c>
      <c r="E372" s="45">
        <v>1229549971</v>
      </c>
      <c r="F372" s="42" t="s">
        <v>294</v>
      </c>
      <c r="I372" s="10">
        <f t="shared" si="7"/>
        <v>-1229549971</v>
      </c>
    </row>
    <row r="373" spans="1:9" s="17" customFormat="1" ht="18.75">
      <c r="A373" s="49"/>
      <c r="B373" s="34">
        <f>SUBTOTAL(3,B374:B377)</f>
        <v>4</v>
      </c>
      <c r="C373" s="50" t="s">
        <v>104</v>
      </c>
      <c r="D373" s="31"/>
      <c r="E373" s="36">
        <f>SUBTOTAL(9,E374:E377)</f>
        <v>2189575033</v>
      </c>
      <c r="F373" s="51"/>
      <c r="I373" s="10">
        <f t="shared" si="7"/>
        <v>-2189575033</v>
      </c>
    </row>
    <row r="374" spans="1:9" s="9" customFormat="1" ht="48" customHeight="1">
      <c r="A374" s="37">
        <v>1</v>
      </c>
      <c r="B374" s="43">
        <v>2801962732</v>
      </c>
      <c r="C374" s="44" t="s">
        <v>682</v>
      </c>
      <c r="D374" s="40" t="s">
        <v>683</v>
      </c>
      <c r="E374" s="45">
        <v>508595016</v>
      </c>
      <c r="F374" s="42" t="s">
        <v>294</v>
      </c>
      <c r="I374" s="10">
        <f t="shared" si="7"/>
        <v>-508595016</v>
      </c>
    </row>
    <row r="375" spans="1:9" s="9" customFormat="1" ht="48" customHeight="1">
      <c r="A375" s="37">
        <v>2</v>
      </c>
      <c r="B375" s="43">
        <v>2800589268</v>
      </c>
      <c r="C375" s="44" t="s">
        <v>494</v>
      </c>
      <c r="D375" s="40" t="s">
        <v>495</v>
      </c>
      <c r="E375" s="45">
        <v>963166779</v>
      </c>
      <c r="F375" s="42" t="s">
        <v>294</v>
      </c>
      <c r="I375" s="10">
        <f t="shared" si="7"/>
        <v>-963166779</v>
      </c>
    </row>
    <row r="376" spans="1:9" s="9" customFormat="1" ht="48" customHeight="1">
      <c r="A376" s="37">
        <v>3</v>
      </c>
      <c r="B376" s="43">
        <v>2802139659</v>
      </c>
      <c r="C376" s="44" t="s">
        <v>868</v>
      </c>
      <c r="D376" s="40" t="s">
        <v>869</v>
      </c>
      <c r="E376" s="45">
        <v>415444371</v>
      </c>
      <c r="F376" s="42" t="s">
        <v>294</v>
      </c>
      <c r="I376" s="10">
        <f t="shared" si="7"/>
        <v>-415444371</v>
      </c>
    </row>
    <row r="377" spans="1:9" s="9" customFormat="1" ht="48" customHeight="1">
      <c r="A377" s="37">
        <v>4</v>
      </c>
      <c r="B377" s="43">
        <v>2802936083</v>
      </c>
      <c r="C377" s="44" t="s">
        <v>870</v>
      </c>
      <c r="D377" s="40" t="s">
        <v>871</v>
      </c>
      <c r="E377" s="45">
        <v>302368867</v>
      </c>
      <c r="F377" s="42" t="s">
        <v>294</v>
      </c>
      <c r="I377" s="10">
        <f t="shared" si="7"/>
        <v>-302368867</v>
      </c>
    </row>
    <row r="378" spans="1:9" s="17" customFormat="1" ht="18.75">
      <c r="A378" s="49"/>
      <c r="B378" s="34">
        <f>SUBTOTAL(3,B379:B388)</f>
        <v>10</v>
      </c>
      <c r="C378" s="50" t="s">
        <v>105</v>
      </c>
      <c r="D378" s="31"/>
      <c r="E378" s="36">
        <f>SUBTOTAL(9,E379:E388)</f>
        <v>3412745337</v>
      </c>
      <c r="F378" s="51"/>
      <c r="I378" s="10">
        <f t="shared" si="7"/>
        <v>-3412745337</v>
      </c>
    </row>
    <row r="379" spans="1:9" s="9" customFormat="1" ht="32.25">
      <c r="A379" s="37">
        <v>1</v>
      </c>
      <c r="B379" s="43">
        <v>2800811177</v>
      </c>
      <c r="C379" s="44" t="s">
        <v>490</v>
      </c>
      <c r="D379" s="40" t="s">
        <v>491</v>
      </c>
      <c r="E379" s="45">
        <v>721235137</v>
      </c>
      <c r="F379" s="42" t="s">
        <v>294</v>
      </c>
      <c r="I379" s="10">
        <f t="shared" si="7"/>
        <v>-721235137</v>
      </c>
    </row>
    <row r="380" spans="1:9" s="9" customFormat="1" ht="31.5">
      <c r="A380" s="37">
        <v>2</v>
      </c>
      <c r="B380" s="43">
        <v>2801212465</v>
      </c>
      <c r="C380" s="44" t="s">
        <v>485</v>
      </c>
      <c r="D380" s="40" t="s">
        <v>486</v>
      </c>
      <c r="E380" s="45">
        <v>191414996</v>
      </c>
      <c r="F380" s="42" t="s">
        <v>294</v>
      </c>
      <c r="I380" s="10">
        <f t="shared" si="7"/>
        <v>-191414996</v>
      </c>
    </row>
    <row r="381" spans="1:9" s="9" customFormat="1" ht="32.25">
      <c r="A381" s="37">
        <v>3</v>
      </c>
      <c r="B381" s="43">
        <v>2801598850</v>
      </c>
      <c r="C381" s="44" t="s">
        <v>493</v>
      </c>
      <c r="D381" s="40" t="s">
        <v>526</v>
      </c>
      <c r="E381" s="45">
        <v>490713155</v>
      </c>
      <c r="F381" s="42" t="s">
        <v>294</v>
      </c>
      <c r="I381" s="10">
        <f t="shared" si="7"/>
        <v>-490713155</v>
      </c>
    </row>
    <row r="382" spans="1:9" s="9" customFormat="1" ht="31.5">
      <c r="A382" s="37">
        <v>4</v>
      </c>
      <c r="B382" s="43">
        <v>2802388334</v>
      </c>
      <c r="C382" s="44" t="s">
        <v>676</v>
      </c>
      <c r="D382" s="40" t="s">
        <v>677</v>
      </c>
      <c r="E382" s="45">
        <v>55229998</v>
      </c>
      <c r="F382" s="42" t="s">
        <v>294</v>
      </c>
      <c r="I382" s="10">
        <f t="shared" si="7"/>
        <v>-55229998</v>
      </c>
    </row>
    <row r="383" spans="1:9" s="9" customFormat="1" ht="32.25">
      <c r="A383" s="37">
        <v>5</v>
      </c>
      <c r="B383" s="43">
        <v>2802407724</v>
      </c>
      <c r="C383" s="44" t="s">
        <v>488</v>
      </c>
      <c r="D383" s="40" t="s">
        <v>489</v>
      </c>
      <c r="E383" s="45">
        <v>317362556</v>
      </c>
      <c r="F383" s="42" t="s">
        <v>294</v>
      </c>
      <c r="I383" s="10">
        <f t="shared" si="7"/>
        <v>-317362556</v>
      </c>
    </row>
    <row r="384" spans="1:9" s="9" customFormat="1" ht="32.25">
      <c r="A384" s="37">
        <v>6</v>
      </c>
      <c r="B384" s="43">
        <v>2802420789</v>
      </c>
      <c r="C384" s="44" t="s">
        <v>487</v>
      </c>
      <c r="D384" s="40" t="s">
        <v>524</v>
      </c>
      <c r="E384" s="45">
        <v>681931015</v>
      </c>
      <c r="F384" s="42" t="s">
        <v>294</v>
      </c>
      <c r="I384" s="10">
        <f t="shared" si="7"/>
        <v>-681931015</v>
      </c>
    </row>
    <row r="385" spans="1:9" s="9" customFormat="1" ht="32.25">
      <c r="A385" s="37">
        <v>7</v>
      </c>
      <c r="B385" s="43">
        <v>2802470525</v>
      </c>
      <c r="C385" s="44" t="s">
        <v>678</v>
      </c>
      <c r="D385" s="40" t="s">
        <v>679</v>
      </c>
      <c r="E385" s="45">
        <v>324283873</v>
      </c>
      <c r="F385" s="42" t="s">
        <v>294</v>
      </c>
      <c r="I385" s="10">
        <f t="shared" si="7"/>
        <v>-324283873</v>
      </c>
    </row>
    <row r="386" spans="1:9" s="9" customFormat="1" ht="32.25">
      <c r="A386" s="37">
        <v>8</v>
      </c>
      <c r="B386" s="43">
        <v>2802483595</v>
      </c>
      <c r="C386" s="44" t="s">
        <v>552</v>
      </c>
      <c r="D386" s="40" t="s">
        <v>553</v>
      </c>
      <c r="E386" s="45">
        <v>519825144</v>
      </c>
      <c r="F386" s="42" t="s">
        <v>294</v>
      </c>
      <c r="I386" s="10">
        <f t="shared" si="7"/>
        <v>-519825144</v>
      </c>
    </row>
    <row r="387" spans="1:9" s="9" customFormat="1" ht="48">
      <c r="A387" s="37">
        <v>9</v>
      </c>
      <c r="B387" s="43">
        <v>2802830545</v>
      </c>
      <c r="C387" s="44" t="s">
        <v>492</v>
      </c>
      <c r="D387" s="40" t="s">
        <v>525</v>
      </c>
      <c r="E387" s="45">
        <v>73685561</v>
      </c>
      <c r="F387" s="42" t="s">
        <v>294</v>
      </c>
      <c r="I387" s="10">
        <f t="shared" si="7"/>
        <v>-73685561</v>
      </c>
    </row>
    <row r="388" spans="1:9" s="9" customFormat="1" ht="31.5">
      <c r="A388" s="37">
        <v>10</v>
      </c>
      <c r="B388" s="43">
        <v>2802972324</v>
      </c>
      <c r="C388" s="44" t="s">
        <v>680</v>
      </c>
      <c r="D388" s="40" t="s">
        <v>681</v>
      </c>
      <c r="E388" s="45">
        <v>37063902</v>
      </c>
      <c r="F388" s="42" t="s">
        <v>294</v>
      </c>
      <c r="I388" s="10">
        <f t="shared" si="7"/>
        <v>-37063902</v>
      </c>
    </row>
    <row r="389" spans="1:9" s="17" customFormat="1" ht="18.75">
      <c r="A389" s="49"/>
      <c r="B389" s="34">
        <f>SUBTOTAL(3,B390:B394)</f>
        <v>5</v>
      </c>
      <c r="C389" s="50" t="s">
        <v>106</v>
      </c>
      <c r="D389" s="31"/>
      <c r="E389" s="36">
        <f>SUBTOTAL(9,E390:E394)</f>
        <v>733701557</v>
      </c>
      <c r="F389" s="51"/>
      <c r="I389" s="10">
        <f t="shared" si="7"/>
        <v>-733701557</v>
      </c>
    </row>
    <row r="390" spans="1:9" s="9" customFormat="1" ht="32.25">
      <c r="A390" s="37">
        <v>1</v>
      </c>
      <c r="B390" s="43" t="s">
        <v>754</v>
      </c>
      <c r="C390" s="44" t="s">
        <v>63</v>
      </c>
      <c r="D390" s="40" t="s">
        <v>755</v>
      </c>
      <c r="E390" s="52">
        <v>347480660</v>
      </c>
      <c r="F390" s="42" t="s">
        <v>294</v>
      </c>
      <c r="I390" s="10">
        <f t="shared" si="7"/>
        <v>-347480660</v>
      </c>
    </row>
    <row r="391" spans="1:9" s="9" customFormat="1" ht="31.5">
      <c r="A391" s="37">
        <v>2</v>
      </c>
      <c r="B391" s="43" t="s">
        <v>756</v>
      </c>
      <c r="C391" s="44" t="s">
        <v>447</v>
      </c>
      <c r="D391" s="40" t="s">
        <v>448</v>
      </c>
      <c r="E391" s="52">
        <v>70609116</v>
      </c>
      <c r="F391" s="42" t="s">
        <v>294</v>
      </c>
      <c r="I391" s="10">
        <f t="shared" si="7"/>
        <v>-70609116</v>
      </c>
    </row>
    <row r="392" spans="1:9" s="9" customFormat="1" ht="32.25">
      <c r="A392" s="37">
        <v>3</v>
      </c>
      <c r="B392" s="43" t="s">
        <v>757</v>
      </c>
      <c r="C392" s="44" t="s">
        <v>644</v>
      </c>
      <c r="D392" s="40" t="s">
        <v>645</v>
      </c>
      <c r="E392" s="52">
        <v>58182349</v>
      </c>
      <c r="F392" s="42" t="s">
        <v>294</v>
      </c>
      <c r="I392" s="10">
        <f t="shared" si="7"/>
        <v>-58182349</v>
      </c>
    </row>
    <row r="393" spans="1:9" s="9" customFormat="1" ht="47.25">
      <c r="A393" s="37">
        <v>4</v>
      </c>
      <c r="B393" s="43" t="s">
        <v>761</v>
      </c>
      <c r="C393" s="44" t="s">
        <v>646</v>
      </c>
      <c r="D393" s="40" t="s">
        <v>647</v>
      </c>
      <c r="E393" s="52">
        <v>207385522</v>
      </c>
      <c r="F393" s="42" t="s">
        <v>294</v>
      </c>
      <c r="I393" s="10">
        <f>H393-E393</f>
        <v>-207385522</v>
      </c>
    </row>
    <row r="394" spans="1:9" s="9" customFormat="1" ht="32.25">
      <c r="A394" s="37">
        <v>5</v>
      </c>
      <c r="B394" s="43" t="s">
        <v>758</v>
      </c>
      <c r="C394" s="44" t="s">
        <v>759</v>
      </c>
      <c r="D394" s="40" t="s">
        <v>760</v>
      </c>
      <c r="E394" s="52">
        <v>50043910</v>
      </c>
      <c r="F394" s="42" t="s">
        <v>294</v>
      </c>
      <c r="I394" s="10">
        <f t="shared" si="7"/>
        <v>-50043910</v>
      </c>
    </row>
    <row r="395" spans="1:9" s="17" customFormat="1" ht="18.75">
      <c r="A395" s="49"/>
      <c r="B395" s="34">
        <f>SUBTOTAL(3,B396:B403)</f>
        <v>8</v>
      </c>
      <c r="C395" s="50" t="s">
        <v>107</v>
      </c>
      <c r="D395" s="31"/>
      <c r="E395" s="36">
        <f>SUBTOTAL(9,E396:E403)</f>
        <v>1297713187</v>
      </c>
      <c r="F395" s="51"/>
      <c r="I395" s="10">
        <f t="shared" si="7"/>
        <v>-1297713187</v>
      </c>
    </row>
    <row r="396" spans="1:9" s="9" customFormat="1" ht="31.5">
      <c r="A396" s="37">
        <v>1</v>
      </c>
      <c r="B396" s="43" t="s">
        <v>762</v>
      </c>
      <c r="C396" s="44" t="s">
        <v>763</v>
      </c>
      <c r="D396" s="40" t="s">
        <v>764</v>
      </c>
      <c r="E396" s="52">
        <v>204788475</v>
      </c>
      <c r="F396" s="42" t="s">
        <v>294</v>
      </c>
      <c r="I396" s="10">
        <f t="shared" si="7"/>
        <v>-204788475</v>
      </c>
    </row>
    <row r="397" spans="1:9" s="18" customFormat="1" ht="31.5">
      <c r="A397" s="37">
        <v>2</v>
      </c>
      <c r="B397" s="53" t="s">
        <v>872</v>
      </c>
      <c r="C397" s="54" t="s">
        <v>873</v>
      </c>
      <c r="D397" s="55" t="s">
        <v>874</v>
      </c>
      <c r="E397" s="56">
        <v>29280183</v>
      </c>
      <c r="F397" s="42" t="s">
        <v>294</v>
      </c>
      <c r="I397" s="19"/>
    </row>
    <row r="398" spans="1:9" s="18" customFormat="1" ht="47.25">
      <c r="A398" s="37">
        <v>3</v>
      </c>
      <c r="B398" s="57" t="s">
        <v>875</v>
      </c>
      <c r="C398" s="58" t="s">
        <v>876</v>
      </c>
      <c r="D398" s="59" t="s">
        <v>877</v>
      </c>
      <c r="E398" s="52">
        <v>23422448</v>
      </c>
      <c r="F398" s="42" t="s">
        <v>294</v>
      </c>
      <c r="I398" s="19"/>
    </row>
    <row r="399" spans="1:9" s="9" customFormat="1" ht="48" customHeight="1">
      <c r="A399" s="37">
        <v>4</v>
      </c>
      <c r="B399" s="43" t="s">
        <v>765</v>
      </c>
      <c r="C399" s="44" t="s">
        <v>79</v>
      </c>
      <c r="D399" s="40" t="s">
        <v>554</v>
      </c>
      <c r="E399" s="52">
        <v>193692950</v>
      </c>
      <c r="F399" s="42" t="s">
        <v>294</v>
      </c>
      <c r="I399" s="10">
        <f t="shared" si="7"/>
        <v>-193692950</v>
      </c>
    </row>
    <row r="400" spans="1:9" s="9" customFormat="1" ht="47.25">
      <c r="A400" s="37">
        <v>5</v>
      </c>
      <c r="B400" s="43" t="s">
        <v>766</v>
      </c>
      <c r="C400" s="44" t="s">
        <v>449</v>
      </c>
      <c r="D400" s="40" t="s">
        <v>450</v>
      </c>
      <c r="E400" s="52">
        <v>175689267</v>
      </c>
      <c r="F400" s="42" t="s">
        <v>294</v>
      </c>
      <c r="I400" s="10">
        <f t="shared" si="7"/>
        <v>-175689267</v>
      </c>
    </row>
    <row r="401" spans="1:9" s="9" customFormat="1" ht="31.5">
      <c r="A401" s="37">
        <v>6</v>
      </c>
      <c r="B401" s="43" t="s">
        <v>767</v>
      </c>
      <c r="C401" s="44" t="s">
        <v>555</v>
      </c>
      <c r="D401" s="40" t="s">
        <v>556</v>
      </c>
      <c r="E401" s="52">
        <v>442622206</v>
      </c>
      <c r="F401" s="42" t="s">
        <v>294</v>
      </c>
      <c r="I401" s="10">
        <f t="shared" si="7"/>
        <v>-442622206</v>
      </c>
    </row>
    <row r="402" spans="1:9" s="9" customFormat="1" ht="31.5">
      <c r="A402" s="37">
        <v>7</v>
      </c>
      <c r="B402" s="43" t="s">
        <v>768</v>
      </c>
      <c r="C402" s="44" t="s">
        <v>451</v>
      </c>
      <c r="D402" s="40" t="s">
        <v>452</v>
      </c>
      <c r="E402" s="52">
        <v>83080816</v>
      </c>
      <c r="F402" s="42" t="s">
        <v>294</v>
      </c>
      <c r="I402" s="10">
        <f t="shared" si="7"/>
        <v>-83080816</v>
      </c>
    </row>
    <row r="403" spans="1:9" s="9" customFormat="1" ht="32.25">
      <c r="A403" s="37">
        <v>8</v>
      </c>
      <c r="B403" s="43" t="s">
        <v>769</v>
      </c>
      <c r="C403" s="44" t="s">
        <v>557</v>
      </c>
      <c r="D403" s="40" t="s">
        <v>558</v>
      </c>
      <c r="E403" s="52">
        <v>145136842</v>
      </c>
      <c r="F403" s="42" t="s">
        <v>294</v>
      </c>
      <c r="I403" s="10">
        <f t="shared" si="7"/>
        <v>-145136842</v>
      </c>
    </row>
    <row r="404" spans="1:9" s="17" customFormat="1" ht="18.75">
      <c r="A404" s="49"/>
      <c r="B404" s="34">
        <f>SUBTOTAL(3,B405:B414)</f>
        <v>10</v>
      </c>
      <c r="C404" s="50" t="s">
        <v>108</v>
      </c>
      <c r="D404" s="31"/>
      <c r="E404" s="36">
        <f>SUBTOTAL(9,E405:E414)</f>
        <v>5464960257</v>
      </c>
      <c r="F404" s="51"/>
      <c r="I404" s="10">
        <f t="shared" si="7"/>
        <v>-5464960257</v>
      </c>
    </row>
    <row r="405" spans="1:9" ht="40.5" customHeight="1">
      <c r="A405" s="37">
        <v>1</v>
      </c>
      <c r="B405" s="43">
        <v>2802200871</v>
      </c>
      <c r="C405" s="44" t="s">
        <v>86</v>
      </c>
      <c r="D405" s="40" t="s">
        <v>975</v>
      </c>
      <c r="E405" s="45">
        <v>223362240</v>
      </c>
      <c r="F405" s="42" t="s">
        <v>294</v>
      </c>
      <c r="I405" s="8">
        <f t="shared" si="7"/>
        <v>-223362240</v>
      </c>
    </row>
    <row r="406" spans="1:9" ht="40.5" customHeight="1">
      <c r="A406" s="37">
        <v>2</v>
      </c>
      <c r="B406" s="43">
        <v>2800772457</v>
      </c>
      <c r="C406" s="44" t="s">
        <v>64</v>
      </c>
      <c r="D406" s="40" t="s">
        <v>65</v>
      </c>
      <c r="E406" s="45">
        <v>667709814</v>
      </c>
      <c r="F406" s="42" t="s">
        <v>283</v>
      </c>
      <c r="I406" s="8">
        <f t="shared" si="7"/>
        <v>-667709814</v>
      </c>
    </row>
    <row r="407" spans="1:9" ht="40.5" customHeight="1">
      <c r="A407" s="37">
        <v>3</v>
      </c>
      <c r="B407" s="43">
        <v>2802076536</v>
      </c>
      <c r="C407" s="44" t="s">
        <v>80</v>
      </c>
      <c r="D407" s="40" t="s">
        <v>976</v>
      </c>
      <c r="E407" s="45">
        <v>185530668</v>
      </c>
      <c r="F407" s="42" t="s">
        <v>294</v>
      </c>
      <c r="I407" s="8">
        <f t="shared" si="7"/>
        <v>-185530668</v>
      </c>
    </row>
    <row r="408" spans="1:9" ht="40.5" customHeight="1">
      <c r="A408" s="37">
        <v>4</v>
      </c>
      <c r="B408" s="43">
        <v>2800787319</v>
      </c>
      <c r="C408" s="44" t="s">
        <v>180</v>
      </c>
      <c r="D408" s="40" t="s">
        <v>977</v>
      </c>
      <c r="E408" s="45">
        <v>734726827</v>
      </c>
      <c r="F408" s="42" t="s">
        <v>294</v>
      </c>
      <c r="I408" s="8">
        <f t="shared" si="7"/>
        <v>-734726827</v>
      </c>
    </row>
    <row r="409" spans="1:9" ht="40.5" customHeight="1">
      <c r="A409" s="37">
        <v>5</v>
      </c>
      <c r="B409" s="43">
        <v>2802835060</v>
      </c>
      <c r="C409" s="44" t="s">
        <v>478</v>
      </c>
      <c r="D409" s="40" t="s">
        <v>978</v>
      </c>
      <c r="E409" s="45">
        <v>569032318</v>
      </c>
      <c r="F409" s="42" t="s">
        <v>294</v>
      </c>
      <c r="I409" s="8">
        <f t="shared" si="7"/>
        <v>-569032318</v>
      </c>
    </row>
    <row r="410" spans="1:9" ht="40.5" customHeight="1">
      <c r="A410" s="37">
        <v>6</v>
      </c>
      <c r="B410" s="43">
        <v>2802537762</v>
      </c>
      <c r="C410" s="44" t="s">
        <v>479</v>
      </c>
      <c r="D410" s="40" t="s">
        <v>979</v>
      </c>
      <c r="E410" s="45">
        <v>106649516</v>
      </c>
      <c r="F410" s="42" t="s">
        <v>294</v>
      </c>
      <c r="I410" s="8">
        <f>H410-E410</f>
        <v>-106649516</v>
      </c>
    </row>
    <row r="411" spans="1:9" ht="40.5" customHeight="1">
      <c r="A411" s="37">
        <v>7</v>
      </c>
      <c r="B411" s="43">
        <v>2802294005</v>
      </c>
      <c r="C411" s="44" t="s">
        <v>559</v>
      </c>
      <c r="D411" s="40" t="s">
        <v>980</v>
      </c>
      <c r="E411" s="45">
        <v>140485094</v>
      </c>
      <c r="F411" s="42" t="s">
        <v>294</v>
      </c>
      <c r="I411" s="8">
        <f>H411-E411</f>
        <v>-140485094</v>
      </c>
    </row>
    <row r="412" spans="1:9" ht="40.5" customHeight="1">
      <c r="A412" s="37">
        <v>8</v>
      </c>
      <c r="B412" s="43">
        <v>2801406277</v>
      </c>
      <c r="C412" s="44" t="s">
        <v>560</v>
      </c>
      <c r="D412" s="40" t="s">
        <v>981</v>
      </c>
      <c r="E412" s="45">
        <v>1316700143</v>
      </c>
      <c r="F412" s="42" t="s">
        <v>294</v>
      </c>
      <c r="I412" s="8">
        <f>H412-E412</f>
        <v>-1316700143</v>
      </c>
    </row>
    <row r="413" spans="1:9" ht="40.5" customHeight="1">
      <c r="A413" s="37">
        <v>9</v>
      </c>
      <c r="B413" s="43">
        <v>2802220187</v>
      </c>
      <c r="C413" s="44" t="s">
        <v>561</v>
      </c>
      <c r="D413" s="40" t="s">
        <v>562</v>
      </c>
      <c r="E413" s="45">
        <v>326127647</v>
      </c>
      <c r="F413" s="42" t="s">
        <v>294</v>
      </c>
      <c r="I413" s="8">
        <f>H413-E413</f>
        <v>-326127647</v>
      </c>
    </row>
    <row r="414" spans="1:9" ht="40.5" customHeight="1">
      <c r="A414" s="37">
        <v>10</v>
      </c>
      <c r="B414" s="43">
        <v>2800803218</v>
      </c>
      <c r="C414" s="44" t="s">
        <v>181</v>
      </c>
      <c r="D414" s="40" t="s">
        <v>982</v>
      </c>
      <c r="E414" s="45">
        <v>1194635990</v>
      </c>
      <c r="F414" s="42" t="s">
        <v>294</v>
      </c>
      <c r="I414" s="8">
        <f>H414-E414</f>
        <v>-1194635990</v>
      </c>
    </row>
    <row r="415" ht="18.75">
      <c r="F415" s="4"/>
    </row>
    <row r="416" spans="1:6" s="9" customFormat="1" ht="18.75">
      <c r="A416" s="62" t="s">
        <v>82</v>
      </c>
      <c r="B416" s="62"/>
      <c r="C416" s="62"/>
      <c r="D416" s="62" t="s">
        <v>69</v>
      </c>
      <c r="E416" s="62"/>
      <c r="F416" s="22" t="s">
        <v>68</v>
      </c>
    </row>
    <row r="417" spans="1:6" s="9" customFormat="1" ht="18.75">
      <c r="A417" s="23"/>
      <c r="B417" s="24"/>
      <c r="C417" s="25"/>
      <c r="D417" s="26"/>
      <c r="E417" s="17"/>
      <c r="F417" s="22"/>
    </row>
    <row r="418" spans="1:6" s="9" customFormat="1" ht="18.75">
      <c r="A418" s="23"/>
      <c r="B418" s="24"/>
      <c r="C418" s="25"/>
      <c r="D418" s="26"/>
      <c r="E418" s="17"/>
      <c r="F418" s="22"/>
    </row>
    <row r="419" spans="1:6" s="9" customFormat="1" ht="18.75">
      <c r="A419" s="23"/>
      <c r="B419" s="24"/>
      <c r="C419" s="25"/>
      <c r="D419" s="26"/>
      <c r="E419" s="17"/>
      <c r="F419" s="22"/>
    </row>
    <row r="420" spans="1:6" s="9" customFormat="1" ht="18.75">
      <c r="A420" s="23"/>
      <c r="B420" s="24"/>
      <c r="C420" s="25"/>
      <c r="D420" s="26"/>
      <c r="E420" s="17"/>
      <c r="F420" s="22"/>
    </row>
    <row r="421" spans="1:6" s="9" customFormat="1" ht="18.75">
      <c r="A421" s="23"/>
      <c r="B421" s="24"/>
      <c r="C421" s="25"/>
      <c r="D421" s="26"/>
      <c r="E421" s="17"/>
      <c r="F421" s="22"/>
    </row>
    <row r="422" spans="1:6" s="9" customFormat="1" ht="18.75">
      <c r="A422" s="63" t="s">
        <v>208</v>
      </c>
      <c r="B422" s="63"/>
      <c r="C422" s="63"/>
      <c r="D422" s="63" t="s">
        <v>70</v>
      </c>
      <c r="E422" s="63"/>
      <c r="F422" s="27" t="s">
        <v>818</v>
      </c>
    </row>
    <row r="423" spans="1:6" ht="18.75">
      <c r="A423" s="12"/>
      <c r="B423" s="13"/>
      <c r="C423" s="14"/>
      <c r="D423" s="15"/>
      <c r="E423" s="16"/>
      <c r="F423" s="11"/>
    </row>
  </sheetData>
  <sheetProtection/>
  <autoFilter ref="A5:F414"/>
  <mergeCells count="6">
    <mergeCell ref="A1:F1"/>
    <mergeCell ref="A2:F2"/>
    <mergeCell ref="A416:C416"/>
    <mergeCell ref="D416:E416"/>
    <mergeCell ref="A422:C422"/>
    <mergeCell ref="D422:E422"/>
  </mergeCells>
  <printOptions/>
  <pageMargins left="0.1968503937007874" right="0.1968503937007874" top="0.3937007874015748" bottom="0.31496062992125984" header="0.31496062992125984" footer="0.2362204724409449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Thue Viet 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Huong, Dinh Thi Huong (QLN-THO)</dc:creator>
  <cp:keywords/>
  <dc:description/>
  <cp:lastModifiedBy>Windows User</cp:lastModifiedBy>
  <cp:lastPrinted>2022-12-13T08:42:24Z</cp:lastPrinted>
  <dcterms:created xsi:type="dcterms:W3CDTF">2019-10-28T02:32:17Z</dcterms:created>
  <dcterms:modified xsi:type="dcterms:W3CDTF">2023-01-06T08:22:42Z</dcterms:modified>
  <cp:category/>
  <cp:version/>
  <cp:contentType/>
  <cp:contentStatus/>
</cp:coreProperties>
</file>