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VU HUNG\năm 2026\Thang 10\5- Đăng tải danh sách mỏ\"/>
    </mc:Choice>
  </mc:AlternateContent>
  <xr:revisionPtr revIDLastSave="0" documentId="13_ncr:1_{54A9D0EF-AE5F-44A3-8380-547906599EA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. mỏ đất san lấp" sheetId="2" r:id="rId1"/>
  </sheets>
  <calcPr calcId="191029"/>
  <extLst>
    <ext uri="GoogleSheetsCustomDataVersion2">
      <go:sheetsCustomData xmlns:go="http://customooxmlschemas.google.com/" r:id="" roundtripDataChecksum="znOhJuXZwDtAR/lJnJHwLHV04LxlwOTEHCrQQcUaQ/A="/>
    </ext>
  </extLst>
</workbook>
</file>

<file path=xl/calcChain.xml><?xml version="1.0" encoding="utf-8"?>
<calcChain xmlns="http://schemas.openxmlformats.org/spreadsheetml/2006/main">
  <c r="H37" i="2" l="1"/>
  <c r="J26" i="2"/>
  <c r="I26" i="2"/>
  <c r="G26" i="2"/>
  <c r="L25" i="2"/>
  <c r="L5" i="2" s="1"/>
  <c r="H24" i="2"/>
  <c r="H21" i="2"/>
  <c r="H19" i="2"/>
  <c r="H18" i="2"/>
  <c r="H8" i="2"/>
  <c r="H7" i="2"/>
  <c r="K5" i="2"/>
  <c r="I5" i="2"/>
  <c r="G5" i="2"/>
  <c r="H5" i="2" l="1"/>
</calcChain>
</file>

<file path=xl/sharedStrings.xml><?xml version="1.0" encoding="utf-8"?>
<sst xmlns="http://schemas.openxmlformats.org/spreadsheetml/2006/main" count="249" uniqueCount="151">
  <si>
    <t>STT</t>
  </si>
  <si>
    <t>Loại khoáng sản</t>
  </si>
  <si>
    <t>Tên đơn vị</t>
  </si>
  <si>
    <t>PHỤ LỤC 2. DANH SÁCH CÁC MỎ ĐẤT LÀM VẬT LIỆU SAN LẤP TRÊN ĐỊA BÀN TỈNH</t>
  </si>
  <si>
    <t>Đất san lấp</t>
  </si>
  <si>
    <t>Giấy phép khai thác/Giấy xác nhận thu hồi</t>
  </si>
  <si>
    <t xml:space="preserve">Địa chỉ mỏ </t>
  </si>
  <si>
    <t>Xã Tống Sơn</t>
  </si>
  <si>
    <t>Trữ lượng 
khai thác 
(m3)</t>
  </si>
  <si>
    <t xml:space="preserve">Công suất 
(m3/năm) </t>
  </si>
  <si>
    <t>Trữ lượng khai thác còn lại (m3)</t>
  </si>
  <si>
    <t>Hình thức cấp (đấu giá, không đấu giá …)</t>
  </si>
  <si>
    <t>Điện thoại liên hệ</t>
  </si>
  <si>
    <t>Theo huyện (cũ)</t>
  </si>
  <si>
    <t>Theo địa giới hành chính cấp xã mới</t>
  </si>
  <si>
    <t>Toàn mỏ</t>
  </si>
  <si>
    <t>Đất san lấp (m3)</t>
  </si>
  <si>
    <t>Xã Trường Lâm</t>
  </si>
  <si>
    <t>Khoáng sản đi kèm (m3)</t>
  </si>
  <si>
    <t>Công suất khai thác mỏ</t>
  </si>
  <si>
    <t>Công suất còn lại năm 2026</t>
  </si>
  <si>
    <t>Xã Xuân Du</t>
  </si>
  <si>
    <t>Xã Ngọc Trạo</t>
  </si>
  <si>
    <t>I.1. Mỏ đang hoạt động</t>
  </si>
  <si>
    <t>Không đấu giá</t>
  </si>
  <si>
    <t>Công ty cổ phần Hiệp Phát Cẩm Thủy</t>
  </si>
  <si>
    <t>104 ngày 20/6/2024</t>
  </si>
  <si>
    <t>Cẩm Thủy</t>
  </si>
  <si>
    <t>Xã Cẩm Tú</t>
  </si>
  <si>
    <t>2,988,135</t>
  </si>
  <si>
    <t>Đấu giá</t>
  </si>
  <si>
    <t>Công ty TNHH dịch vụ thương mại Sơn Vũ 68</t>
  </si>
  <si>
    <t>34 ngày 29/3/2024</t>
  </si>
  <si>
    <t>Thạch Thành</t>
  </si>
  <si>
    <t>Xã Cẩm Vân</t>
  </si>
  <si>
    <t>Công ty TNHH Sản xuất và Dịch vụ thương mại Phúc Đạt</t>
  </si>
  <si>
    <t>0868567777</t>
  </si>
  <si>
    <t>Công ty TNHH TM Quyết Chiến</t>
  </si>
  <si>
    <t>114 ngày 04/7/2024</t>
  </si>
  <si>
    <t>Hà Trung</t>
  </si>
  <si>
    <t>Hậu Lộc</t>
  </si>
  <si>
    <t>Xã Triệu Lộc</t>
  </si>
  <si>
    <t>Công ty cổ phần khoáng sản SHIN</t>
  </si>
  <si>
    <t>14 ngày 28/01/2026</t>
  </si>
  <si>
    <t>Nghi Sơn</t>
  </si>
  <si>
    <t>Công ty cổ phần XNK khoáng sản Minh Quang</t>
  </si>
  <si>
    <t>18 ngày 14/01/2026</t>
  </si>
  <si>
    <t>Công ty cổ phần đầu tư xây dựng Tân Phú</t>
  </si>
  <si>
    <t>144 ngày 11/8/2021</t>
  </si>
  <si>
    <t>Nông Cống</t>
  </si>
  <si>
    <t>Xã Tượng Lĩnh</t>
  </si>
  <si>
    <t>0982177580</t>
  </si>
  <si>
    <t>Công ty TNHH Đầu tư phát triển xây dựng Lâm Minh</t>
  </si>
  <si>
    <t>92 ngày 11/6/2024</t>
  </si>
  <si>
    <t>0967921123</t>
  </si>
  <si>
    <t>Công ty cổ phần Quang Minh AP</t>
  </si>
  <si>
    <t>0814617989</t>
  </si>
  <si>
    <t>Công ty CP Đầu tư xây dựng và Thương mại Tân Sơn</t>
  </si>
  <si>
    <t>107 ngày 08/7/2021</t>
  </si>
  <si>
    <t>Xã Vân Du và xã Ngọc Trạo</t>
  </si>
  <si>
    <t>0987615536</t>
  </si>
  <si>
    <t>Công ty cổ phần Đầu tư xây dựng và Thương mại Sơn Vũ</t>
  </si>
  <si>
    <t>17 ngày 10/01/2022</t>
  </si>
  <si>
    <t>Vĩnh Lộc</t>
  </si>
  <si>
    <t>Xã Vĩnh Lộc</t>
  </si>
  <si>
    <t>Công ty TNHH một thành viên Trường Tuấn</t>
  </si>
  <si>
    <t>53 ngày 11/02/2026</t>
  </si>
  <si>
    <t>0373 951649</t>
  </si>
  <si>
    <t>Công ty TNHH Đầu tư Xây dựng và Thương mại Thành Nam</t>
  </si>
  <si>
    <t>112 ngày 04/11/2022</t>
  </si>
  <si>
    <t>Xã Kim Tân, Vân Du</t>
  </si>
  <si>
    <t>0946332866</t>
  </si>
  <si>
    <t>Công ty cổ phần VLXD Đồng Phú</t>
  </si>
  <si>
    <t>Triệu Sơn</t>
  </si>
  <si>
    <t>Xã Thọ Ngọc</t>
  </si>
  <si>
    <t>Công ty CP Khai thác khoáng sản và Đầu tư NS36</t>
  </si>
  <si>
    <t>22 ngày 15/01/2026</t>
  </si>
  <si>
    <t>Công ty TNHH Đầu tư thương mại Thanh Hưng</t>
  </si>
  <si>
    <t>498 ngày 04/9/2026</t>
  </si>
  <si>
    <t>Công ty TNHH Khoáng sản Phú Nguyên</t>
  </si>
  <si>
    <t>513/GP-UBND, ngày 09/09/2026</t>
  </si>
  <si>
    <t>xã Xuân Du</t>
  </si>
  <si>
    <t>551/GP-UBND, ngày 02/10/2026</t>
  </si>
  <si>
    <t>Ngọc Lặc</t>
  </si>
  <si>
    <t>Như Thanh</t>
  </si>
  <si>
    <t>Như Xuân</t>
  </si>
  <si>
    <t>Xã Xuân Bình</t>
  </si>
  <si>
    <t>Xã Mậu Lâm</t>
  </si>
  <si>
    <t>II. Thu hồi vật liệu san lấp trong Dự án</t>
  </si>
  <si>
    <t>Xã Cẩm Tân</t>
  </si>
  <si>
    <t>Công ty TNHH Đầu tư hạ tầng Cụm công nghiệp Xuân Hòa</t>
  </si>
  <si>
    <t>Giấy xác nhận số 25 ngày 19/01/2026</t>
  </si>
  <si>
    <t>Xác nhận thu hồi trong dự án</t>
  </si>
  <si>
    <t>Công ty TNHH Triệu Thái Sơn</t>
  </si>
  <si>
    <t>Giấy xác nhận số 104 ngày 12/3/2026</t>
  </si>
  <si>
    <t>Xã Xuân Phú</t>
  </si>
  <si>
    <t>178.299‬</t>
  </si>
  <si>
    <t>0986139499</t>
  </si>
  <si>
    <t>Công ty TNHH Mạnh Nguyễn Tiến</t>
  </si>
  <si>
    <t>Giấy xác nhận số 47 ngày 05/02/2026</t>
  </si>
  <si>
    <t>Xã Minh Sơn</t>
  </si>
  <si>
    <t>Công ty TNHH Hai thành viên Lam Sơn</t>
  </si>
  <si>
    <t>Giấy xác nhận số 01 ngày 05/01/2026</t>
  </si>
  <si>
    <t>0913293190</t>
  </si>
  <si>
    <t>Công ty cổ phần Tập đoàn ANHPHATGROUP</t>
  </si>
  <si>
    <t>Giấy xác nhận số 60 ngày 12/02/2026</t>
  </si>
  <si>
    <t>Công ty cổ phần Đầu tư Cụm công nghiệp APG</t>
  </si>
  <si>
    <t>Giấy xác nhận số 179 ngày 16/4/2026</t>
  </si>
  <si>
    <t>Xã Cẩm Thủy và xã Cẩm Vân</t>
  </si>
  <si>
    <t>Công ty cổ phần Điện năng lượng tái tạo Toàn Cầu</t>
  </si>
  <si>
    <t>Giấy xác nhận số 228 ngày 04/5/2026</t>
  </si>
  <si>
    <t>0901171166</t>
  </si>
  <si>
    <t>Công ty cổ phần đầu tư HKP Green Phú Nhuận</t>
  </si>
  <si>
    <t>Giấy xác nhận số 313 ngày 09/6/2026</t>
  </si>
  <si>
    <t>Công ty TNHH XD TM Hải Thịnh Phát</t>
  </si>
  <si>
    <t>Giấy xác nhận số 405 ngày 20/7/2026</t>
  </si>
  <si>
    <t>Giấy xác nhận số 410 ngày 22/7/2026</t>
  </si>
  <si>
    <t>Công ty TNHH Xây dựng thương mại và du lịch Việt Anh</t>
  </si>
  <si>
    <t>Giấy xác nhận số 481 ngày 24/8/2026</t>
  </si>
  <si>
    <t>Công ty cổ phần Hạ tầng 18</t>
  </si>
  <si>
    <t>Giấy xác nhận số 458 ngày 14/8/2026</t>
  </si>
  <si>
    <t>Đá làm VL san lấp</t>
  </si>
  <si>
    <t>Quảng Xương</t>
  </si>
  <si>
    <t>Xã Quảng Chính</t>
  </si>
  <si>
    <t>Công ty cổ phần Lee &amp; Carol</t>
  </si>
  <si>
    <t>Giấy xác nhận số 449 ngày 10/8/2026</t>
  </si>
  <si>
    <t>Công ty TNHH Tâm Lộc TH</t>
  </si>
  <si>
    <t>Giấy xác nhận số 570 ngày 13/10/2026</t>
  </si>
  <si>
    <t>Cẩm Vân</t>
  </si>
  <si>
    <t>0982691390</t>
  </si>
  <si>
    <t>0946607777</t>
  </si>
  <si>
    <t>0974166607</t>
  </si>
  <si>
    <t>0925547888</t>
  </si>
  <si>
    <t>0964711818</t>
  </si>
  <si>
    <t>,0986467088</t>
  </si>
  <si>
    <t>Công ty cổ phần XD Tuấn Hùng</t>
  </si>
  <si>
    <t>69 ngày 05/5/2025, điều chỉnh số 1705 ngày 09/6/2026</t>
  </si>
  <si>
    <t>37 ngày 03/4/2024, điều chỉnh số 2686 ngày 24/8/2026</t>
  </si>
  <si>
    <t>236 ngày 10/12/2024, điều chỉnh số 344 ngày 29/01/2026</t>
  </si>
  <si>
    <t>Công ty TNHH Đông Hưng Phát</t>
  </si>
  <si>
    <t>99, ngày 18/6/2024, điều chỉnh số 2434 ngày 10/8/2026</t>
  </si>
  <si>
    <t>0913502137</t>
  </si>
  <si>
    <t>0976324536</t>
  </si>
  <si>
    <t>0949726366</t>
  </si>
  <si>
    <t xml:space="preserve">18 ngày 22/01/2025 </t>
  </si>
  <si>
    <t>0912563819</t>
  </si>
  <si>
    <t>0917898186</t>
  </si>
  <si>
    <t>0982393618</t>
  </si>
  <si>
    <t>0987635789</t>
  </si>
  <si>
    <t>0913332886</t>
  </si>
  <si>
    <t xml:space="preserve">Công ty cổ phần đầu tư phát triển An Đô Group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</si>
</sst>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name val="Calibri"/>
    </font>
    <font>
      <sz val="11"/>
      <name val="Calibri"/>
      <scheme val="minor"/>
    </font>
    <font>
      <b/>
      <sz val="14"/>
      <name val="Times New Roman"/>
    </font>
    <font>
      <b/>
      <sz val="12"/>
      <name val="Calibri"/>
    </font>
    <font>
      <b/>
      <sz val="12"/>
      <name val="Times New Roman"/>
      <family val="1"/>
    </font>
    <font>
      <sz val="12"/>
      <name val="Calibri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3" fontId="7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4" fillId="2" borderId="0" xfId="0" applyFont="1" applyFill="1"/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3" fontId="7" fillId="2" borderId="1" xfId="0" quotePrefix="1" applyNumberFormat="1" applyFont="1" applyFill="1" applyBorder="1" applyAlignment="1">
      <alignment horizontal="center" vertical="center" wrapText="1"/>
    </xf>
    <xf numFmtId="0" fontId="6" fillId="2" borderId="0" xfId="0" applyFont="1" applyFill="1"/>
    <xf numFmtId="0" fontId="7" fillId="2" borderId="1" xfId="0" quotePrefix="1" applyFont="1" applyFill="1" applyBorder="1" applyAlignment="1">
      <alignment horizontal="center" vertical="center" wrapText="1"/>
    </xf>
    <xf numFmtId="0" fontId="1" fillId="2" borderId="0" xfId="0" applyFont="1" applyFill="1" applyAlignment="1">
      <alignment wrapText="1"/>
    </xf>
    <xf numFmtId="3" fontId="7" fillId="2" borderId="1" xfId="0" applyNumberFormat="1" applyFont="1" applyFill="1" applyBorder="1" applyAlignment="1">
      <alignment horizontal="right"/>
    </xf>
    <xf numFmtId="3" fontId="7" fillId="2" borderId="1" xfId="0" applyNumberFormat="1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 wrapText="1"/>
    </xf>
    <xf numFmtId="3" fontId="1" fillId="2" borderId="0" xfId="0" applyNumberFormat="1" applyFont="1" applyFill="1"/>
    <xf numFmtId="0" fontId="2" fillId="2" borderId="0" xfId="0" applyFont="1" applyFill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1" fillId="2" borderId="2" xfId="0" applyFont="1" applyFill="1" applyBorder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/>
    <xf numFmtId="3" fontId="5" fillId="2" borderId="4" xfId="0" applyNumberFormat="1" applyFont="1" applyFill="1" applyBorder="1" applyAlignment="1">
      <alignment horizontal="center" vertical="center"/>
    </xf>
    <xf numFmtId="0" fontId="7" fillId="2" borderId="2" xfId="0" applyFont="1" applyFill="1" applyBorder="1"/>
    <xf numFmtId="3" fontId="5" fillId="2" borderId="3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/>
    <xf numFmtId="0" fontId="7" fillId="2" borderId="6" xfId="0" applyFont="1" applyFill="1" applyBorder="1" applyAlignment="1">
      <alignment horizontal="center"/>
    </xf>
    <xf numFmtId="0" fontId="7" fillId="2" borderId="0" xfId="0" applyFont="1" applyFill="1"/>
    <xf numFmtId="0" fontId="7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wrapText="1"/>
    </xf>
  </cellXfs>
  <cellStyles count="1">
    <cellStyle name="Bình thường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953"/>
  <sheetViews>
    <sheetView tabSelected="1" zoomScale="85" zoomScaleNormal="85" workbookViewId="0">
      <pane xSplit="2" ySplit="4" topLeftCell="C32" activePane="bottomRight" state="frozen"/>
      <selection pane="topRight" activeCell="C1" sqref="C1"/>
      <selection pane="bottomLeft" activeCell="A6" sqref="A6"/>
      <selection pane="bottomRight" activeCell="K34" sqref="K34"/>
    </sheetView>
  </sheetViews>
  <sheetFormatPr defaultColWidth="14.42578125" defaultRowHeight="15" customHeight="1" x14ac:dyDescent="0.25"/>
  <cols>
    <col min="1" max="1" width="9.140625" style="4" customWidth="1"/>
    <col min="2" max="2" width="31" style="4" customWidth="1"/>
    <col min="3" max="3" width="19.7109375" style="21" customWidth="1"/>
    <col min="4" max="4" width="13.140625" style="4" customWidth="1"/>
    <col min="5" max="5" width="12.42578125" style="4" customWidth="1"/>
    <col min="6" max="6" width="13" style="4" customWidth="1"/>
    <col min="7" max="7" width="13.5703125" style="4" customWidth="1"/>
    <col min="8" max="8" width="14" style="4" customWidth="1"/>
    <col min="9" max="10" width="12.42578125" style="4" customWidth="1"/>
    <col min="11" max="11" width="13.42578125" style="4" customWidth="1"/>
    <col min="12" max="12" width="13.7109375" style="4" customWidth="1"/>
    <col min="13" max="13" width="17.140625" style="4" customWidth="1"/>
    <col min="14" max="14" width="15.140625" style="4" customWidth="1"/>
    <col min="15" max="23" width="9.140625" style="4" customWidth="1"/>
    <col min="24" max="16384" width="14.42578125" style="4"/>
  </cols>
  <sheetData>
    <row r="1" spans="1:23" ht="19.5" customHeight="1" x14ac:dyDescent="0.25">
      <c r="A1" s="2"/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5.25" customHeight="1" x14ac:dyDescent="0.25">
      <c r="A2" s="22" t="s">
        <v>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"/>
      <c r="P2" s="2"/>
      <c r="Q2" s="2"/>
      <c r="R2" s="2"/>
      <c r="S2" s="2"/>
      <c r="T2" s="2"/>
      <c r="U2" s="2"/>
      <c r="V2" s="2"/>
      <c r="W2" s="2"/>
    </row>
    <row r="3" spans="1:23" ht="47.25" customHeight="1" x14ac:dyDescent="0.25">
      <c r="A3" s="24" t="s">
        <v>0</v>
      </c>
      <c r="B3" s="24" t="s">
        <v>2</v>
      </c>
      <c r="C3" s="24" t="s">
        <v>5</v>
      </c>
      <c r="D3" s="24" t="s">
        <v>1</v>
      </c>
      <c r="E3" s="25" t="s">
        <v>6</v>
      </c>
      <c r="F3" s="26"/>
      <c r="G3" s="27" t="s">
        <v>8</v>
      </c>
      <c r="H3" s="28"/>
      <c r="I3" s="26"/>
      <c r="J3" s="29" t="s">
        <v>10</v>
      </c>
      <c r="K3" s="27" t="s">
        <v>9</v>
      </c>
      <c r="L3" s="26"/>
      <c r="M3" s="29" t="s">
        <v>11</v>
      </c>
      <c r="N3" s="29" t="s">
        <v>12</v>
      </c>
      <c r="O3" s="5"/>
      <c r="P3" s="5"/>
      <c r="Q3" s="5"/>
      <c r="R3" s="5"/>
      <c r="S3" s="5"/>
      <c r="T3" s="5"/>
      <c r="U3" s="5"/>
      <c r="V3" s="5"/>
      <c r="W3" s="5"/>
    </row>
    <row r="4" spans="1:23" ht="75.75" customHeight="1" x14ac:dyDescent="0.25">
      <c r="A4" s="30"/>
      <c r="B4" s="30"/>
      <c r="C4" s="31"/>
      <c r="D4" s="30"/>
      <c r="E4" s="7" t="s">
        <v>13</v>
      </c>
      <c r="F4" s="7" t="s">
        <v>14</v>
      </c>
      <c r="G4" s="7" t="s">
        <v>15</v>
      </c>
      <c r="H4" s="7" t="s">
        <v>16</v>
      </c>
      <c r="I4" s="19" t="s">
        <v>18</v>
      </c>
      <c r="J4" s="30"/>
      <c r="K4" s="19" t="s">
        <v>19</v>
      </c>
      <c r="L4" s="19" t="s">
        <v>20</v>
      </c>
      <c r="M4" s="30"/>
      <c r="N4" s="30"/>
      <c r="O4" s="5"/>
      <c r="P4" s="5"/>
      <c r="Q4" s="5"/>
      <c r="R4" s="5"/>
      <c r="S4" s="5"/>
      <c r="T4" s="5"/>
      <c r="U4" s="5"/>
      <c r="V4" s="5"/>
      <c r="W4" s="5"/>
    </row>
    <row r="5" spans="1:23" ht="30.75" customHeight="1" x14ac:dyDescent="0.25">
      <c r="A5" s="6"/>
      <c r="B5" s="7" t="s">
        <v>23</v>
      </c>
      <c r="C5" s="7"/>
      <c r="D5" s="6"/>
      <c r="E5" s="6"/>
      <c r="F5" s="6"/>
      <c r="G5" s="8">
        <f t="shared" ref="G5:I5" si="0">SUM(G6:G23)</f>
        <v>59393322.167000003</v>
      </c>
      <c r="H5" s="8">
        <f t="shared" si="0"/>
        <v>53729585</v>
      </c>
      <c r="I5" s="8">
        <f t="shared" si="0"/>
        <v>301722.5</v>
      </c>
      <c r="J5" s="8"/>
      <c r="K5" s="8">
        <f>SUM(K6:K23)</f>
        <v>8279300</v>
      </c>
      <c r="L5" s="9">
        <f>SUM(L6:L25)</f>
        <v>3538286</v>
      </c>
      <c r="M5" s="8"/>
      <c r="N5" s="8"/>
      <c r="O5" s="10"/>
      <c r="P5" s="10"/>
      <c r="Q5" s="10"/>
      <c r="R5" s="10"/>
      <c r="S5" s="10"/>
      <c r="T5" s="10"/>
      <c r="U5" s="10"/>
      <c r="V5" s="10"/>
      <c r="W5" s="10"/>
    </row>
    <row r="6" spans="1:23" ht="34.5" customHeight="1" x14ac:dyDescent="0.25">
      <c r="A6" s="11">
        <v>1</v>
      </c>
      <c r="B6" s="12" t="s">
        <v>25</v>
      </c>
      <c r="C6" s="11" t="s">
        <v>26</v>
      </c>
      <c r="D6" s="11" t="s">
        <v>4</v>
      </c>
      <c r="E6" s="11" t="s">
        <v>27</v>
      </c>
      <c r="F6" s="11" t="s">
        <v>28</v>
      </c>
      <c r="G6" s="1">
        <v>2988135</v>
      </c>
      <c r="H6" s="18" t="s">
        <v>29</v>
      </c>
      <c r="I6" s="1"/>
      <c r="J6" s="1"/>
      <c r="K6" s="1">
        <v>300000</v>
      </c>
      <c r="L6" s="1">
        <v>68545</v>
      </c>
      <c r="M6" s="1" t="s">
        <v>30</v>
      </c>
      <c r="N6" s="13" t="s">
        <v>130</v>
      </c>
      <c r="O6" s="14"/>
      <c r="P6" s="14"/>
      <c r="Q6" s="14"/>
      <c r="R6" s="14"/>
      <c r="S6" s="14"/>
      <c r="T6" s="14"/>
      <c r="U6" s="14"/>
      <c r="V6" s="14"/>
      <c r="W6" s="14"/>
    </row>
    <row r="7" spans="1:23" ht="34.5" customHeight="1" x14ac:dyDescent="0.25">
      <c r="A7" s="11">
        <v>2</v>
      </c>
      <c r="B7" s="12" t="s">
        <v>31</v>
      </c>
      <c r="C7" s="11" t="s">
        <v>32</v>
      </c>
      <c r="D7" s="11" t="s">
        <v>4</v>
      </c>
      <c r="E7" s="11" t="s">
        <v>33</v>
      </c>
      <c r="F7" s="11" t="s">
        <v>22</v>
      </c>
      <c r="G7" s="1">
        <v>1593941</v>
      </c>
      <c r="H7" s="1">
        <f t="shared" ref="H7:H8" si="1">G7</f>
        <v>1593941</v>
      </c>
      <c r="I7" s="1"/>
      <c r="J7" s="1"/>
      <c r="K7" s="1">
        <v>109000</v>
      </c>
      <c r="L7" s="1">
        <v>109000</v>
      </c>
      <c r="M7" s="1" t="s">
        <v>30</v>
      </c>
      <c r="N7" s="13" t="s">
        <v>131</v>
      </c>
      <c r="O7" s="14"/>
      <c r="P7" s="14"/>
      <c r="Q7" s="14"/>
      <c r="R7" s="14"/>
      <c r="S7" s="14"/>
      <c r="T7" s="14"/>
      <c r="U7" s="14"/>
      <c r="V7" s="14"/>
      <c r="W7" s="14"/>
    </row>
    <row r="8" spans="1:23" ht="47.25" x14ac:dyDescent="0.25">
      <c r="A8" s="11">
        <v>3</v>
      </c>
      <c r="B8" s="12" t="s">
        <v>35</v>
      </c>
      <c r="C8" s="11" t="s">
        <v>136</v>
      </c>
      <c r="D8" s="11" t="s">
        <v>4</v>
      </c>
      <c r="E8" s="11" t="s">
        <v>33</v>
      </c>
      <c r="F8" s="11" t="s">
        <v>22</v>
      </c>
      <c r="G8" s="1">
        <v>4387208</v>
      </c>
      <c r="H8" s="1">
        <f t="shared" si="1"/>
        <v>4387208</v>
      </c>
      <c r="I8" s="1"/>
      <c r="J8" s="1"/>
      <c r="K8" s="1">
        <v>480000</v>
      </c>
      <c r="L8" s="18">
        <v>150000</v>
      </c>
      <c r="M8" s="1" t="s">
        <v>30</v>
      </c>
      <c r="N8" s="15" t="s">
        <v>36</v>
      </c>
      <c r="O8" s="14"/>
      <c r="P8" s="14"/>
      <c r="Q8" s="14"/>
      <c r="R8" s="14"/>
      <c r="S8" s="14"/>
      <c r="T8" s="14"/>
      <c r="U8" s="14"/>
      <c r="V8" s="14"/>
      <c r="W8" s="14"/>
    </row>
    <row r="9" spans="1:23" ht="29.45" customHeight="1" x14ac:dyDescent="0.25">
      <c r="A9" s="11">
        <v>4</v>
      </c>
      <c r="B9" s="12" t="s">
        <v>37</v>
      </c>
      <c r="C9" s="11" t="s">
        <v>38</v>
      </c>
      <c r="D9" s="11" t="s">
        <v>4</v>
      </c>
      <c r="E9" s="11" t="s">
        <v>39</v>
      </c>
      <c r="F9" s="11" t="s">
        <v>7</v>
      </c>
      <c r="G9" s="1">
        <v>1000828</v>
      </c>
      <c r="H9" s="1"/>
      <c r="I9" s="1"/>
      <c r="J9" s="1"/>
      <c r="K9" s="1">
        <v>90000</v>
      </c>
      <c r="L9" s="1">
        <v>22500</v>
      </c>
      <c r="M9" s="1" t="s">
        <v>30</v>
      </c>
      <c r="N9" s="13" t="s">
        <v>145</v>
      </c>
      <c r="O9" s="5"/>
      <c r="P9" s="5"/>
      <c r="Q9" s="5"/>
      <c r="R9" s="5"/>
      <c r="S9" s="5"/>
      <c r="T9" s="5"/>
      <c r="U9" s="5"/>
      <c r="V9" s="5"/>
      <c r="W9" s="5"/>
    </row>
    <row r="10" spans="1:23" ht="31.5" x14ac:dyDescent="0.25">
      <c r="A10" s="11">
        <v>5</v>
      </c>
      <c r="B10" s="11" t="s">
        <v>150</v>
      </c>
      <c r="C10" s="11" t="s">
        <v>144</v>
      </c>
      <c r="D10" s="11" t="s">
        <v>4</v>
      </c>
      <c r="E10" s="11" t="s">
        <v>40</v>
      </c>
      <c r="F10" s="11" t="s">
        <v>41</v>
      </c>
      <c r="G10" s="1">
        <v>1373052</v>
      </c>
      <c r="H10" s="1"/>
      <c r="I10" s="1"/>
      <c r="J10" s="1"/>
      <c r="K10" s="1">
        <v>300000</v>
      </c>
      <c r="L10" s="18">
        <v>10000</v>
      </c>
      <c r="M10" s="1" t="s">
        <v>24</v>
      </c>
      <c r="N10" s="13" t="s">
        <v>132</v>
      </c>
      <c r="O10" s="2"/>
      <c r="P10" s="2"/>
      <c r="Q10" s="2"/>
      <c r="R10" s="2"/>
      <c r="S10" s="2"/>
      <c r="T10" s="2"/>
      <c r="U10" s="2"/>
      <c r="V10" s="2"/>
      <c r="W10" s="2"/>
    </row>
    <row r="11" spans="1:23" ht="34.5" customHeight="1" x14ac:dyDescent="0.25">
      <c r="A11" s="11">
        <v>6</v>
      </c>
      <c r="B11" s="12" t="s">
        <v>42</v>
      </c>
      <c r="C11" s="11" t="s">
        <v>43</v>
      </c>
      <c r="D11" s="11" t="s">
        <v>4</v>
      </c>
      <c r="E11" s="11" t="s">
        <v>44</v>
      </c>
      <c r="F11" s="11" t="s">
        <v>17</v>
      </c>
      <c r="G11" s="1">
        <v>617764</v>
      </c>
      <c r="H11" s="18">
        <v>617764</v>
      </c>
      <c r="I11" s="1"/>
      <c r="J11" s="32"/>
      <c r="K11" s="1">
        <v>110000</v>
      </c>
      <c r="L11" s="1">
        <v>20000</v>
      </c>
      <c r="M11" s="1" t="s">
        <v>30</v>
      </c>
      <c r="N11" s="13" t="s">
        <v>133</v>
      </c>
      <c r="O11" s="2"/>
      <c r="P11" s="2"/>
      <c r="Q11" s="2"/>
      <c r="R11" s="2"/>
      <c r="S11" s="2"/>
      <c r="T11" s="2"/>
      <c r="U11" s="2"/>
      <c r="V11" s="2"/>
      <c r="W11" s="2"/>
    </row>
    <row r="12" spans="1:23" ht="34.5" customHeight="1" x14ac:dyDescent="0.25">
      <c r="A12" s="11">
        <v>7</v>
      </c>
      <c r="B12" s="12" t="s">
        <v>45</v>
      </c>
      <c r="C12" s="11" t="s">
        <v>46</v>
      </c>
      <c r="D12" s="11" t="s">
        <v>4</v>
      </c>
      <c r="E12" s="11" t="s">
        <v>44</v>
      </c>
      <c r="F12" s="11" t="s">
        <v>17</v>
      </c>
      <c r="G12" s="1">
        <v>2889345</v>
      </c>
      <c r="H12" s="18">
        <v>2889345</v>
      </c>
      <c r="I12" s="1"/>
      <c r="J12" s="32"/>
      <c r="K12" s="1">
        <v>500000</v>
      </c>
      <c r="L12" s="1">
        <v>150000</v>
      </c>
      <c r="M12" s="1" t="s">
        <v>30</v>
      </c>
      <c r="N12" s="1" t="s">
        <v>134</v>
      </c>
      <c r="O12" s="2"/>
      <c r="P12" s="2"/>
      <c r="Q12" s="2"/>
      <c r="R12" s="2"/>
      <c r="S12" s="2"/>
      <c r="T12" s="2"/>
      <c r="U12" s="2"/>
      <c r="V12" s="2"/>
      <c r="W12" s="2"/>
    </row>
    <row r="13" spans="1:23" ht="34.5" customHeight="1" x14ac:dyDescent="0.25">
      <c r="A13" s="11">
        <v>9</v>
      </c>
      <c r="B13" s="12" t="s">
        <v>47</v>
      </c>
      <c r="C13" s="11" t="s">
        <v>48</v>
      </c>
      <c r="D13" s="11" t="s">
        <v>4</v>
      </c>
      <c r="E13" s="11" t="s">
        <v>49</v>
      </c>
      <c r="F13" s="11" t="s">
        <v>50</v>
      </c>
      <c r="G13" s="1">
        <v>932648</v>
      </c>
      <c r="H13" s="1">
        <v>932648</v>
      </c>
      <c r="I13" s="1"/>
      <c r="J13" s="1"/>
      <c r="K13" s="1">
        <v>108000</v>
      </c>
      <c r="L13" s="1">
        <v>50000</v>
      </c>
      <c r="M13" s="1" t="s">
        <v>24</v>
      </c>
      <c r="N13" s="15" t="s">
        <v>51</v>
      </c>
      <c r="O13" s="2"/>
      <c r="P13" s="2"/>
      <c r="Q13" s="2"/>
      <c r="R13" s="2"/>
      <c r="S13" s="2"/>
      <c r="T13" s="2"/>
      <c r="U13" s="2"/>
      <c r="V13" s="2"/>
      <c r="W13" s="2"/>
    </row>
    <row r="14" spans="1:23" ht="34.5" customHeight="1" x14ac:dyDescent="0.25">
      <c r="A14" s="11">
        <v>10</v>
      </c>
      <c r="B14" s="12" t="s">
        <v>52</v>
      </c>
      <c r="C14" s="11" t="s">
        <v>53</v>
      </c>
      <c r="D14" s="11" t="s">
        <v>4</v>
      </c>
      <c r="E14" s="11" t="s">
        <v>49</v>
      </c>
      <c r="F14" s="11" t="s">
        <v>50</v>
      </c>
      <c r="G14" s="1">
        <v>2669100</v>
      </c>
      <c r="H14" s="1">
        <v>2669100</v>
      </c>
      <c r="I14" s="1"/>
      <c r="J14" s="1"/>
      <c r="K14" s="1">
        <v>300000</v>
      </c>
      <c r="L14" s="1">
        <v>100000</v>
      </c>
      <c r="M14" s="1" t="s">
        <v>30</v>
      </c>
      <c r="N14" s="15" t="s">
        <v>54</v>
      </c>
      <c r="O14" s="2"/>
      <c r="P14" s="2"/>
      <c r="Q14" s="2"/>
      <c r="R14" s="2"/>
      <c r="S14" s="2"/>
      <c r="T14" s="2"/>
      <c r="U14" s="2"/>
      <c r="V14" s="2"/>
      <c r="W14" s="2"/>
    </row>
    <row r="15" spans="1:23" ht="47.25" x14ac:dyDescent="0.25">
      <c r="A15" s="11">
        <v>11</v>
      </c>
      <c r="B15" s="12" t="s">
        <v>55</v>
      </c>
      <c r="C15" s="11" t="s">
        <v>137</v>
      </c>
      <c r="D15" s="11" t="s">
        <v>4</v>
      </c>
      <c r="E15" s="11" t="s">
        <v>49</v>
      </c>
      <c r="F15" s="11" t="s">
        <v>50</v>
      </c>
      <c r="G15" s="1">
        <v>12447581</v>
      </c>
      <c r="H15" s="1">
        <v>12447581</v>
      </c>
      <c r="I15" s="1"/>
      <c r="J15" s="1"/>
      <c r="K15" s="1">
        <v>1365300</v>
      </c>
      <c r="L15" s="1">
        <v>512587</v>
      </c>
      <c r="M15" s="1" t="s">
        <v>30</v>
      </c>
      <c r="N15" s="15" t="s">
        <v>56</v>
      </c>
      <c r="O15" s="2"/>
      <c r="P15" s="2"/>
      <c r="Q15" s="2"/>
      <c r="R15" s="2"/>
      <c r="S15" s="2"/>
      <c r="T15" s="2"/>
      <c r="U15" s="2"/>
      <c r="V15" s="2"/>
      <c r="W15" s="2"/>
    </row>
    <row r="16" spans="1:23" ht="47.25" x14ac:dyDescent="0.25">
      <c r="A16" s="11">
        <v>12</v>
      </c>
      <c r="B16" s="12" t="s">
        <v>57</v>
      </c>
      <c r="C16" s="11" t="s">
        <v>58</v>
      </c>
      <c r="D16" s="11" t="s">
        <v>4</v>
      </c>
      <c r="E16" s="11" t="s">
        <v>33</v>
      </c>
      <c r="F16" s="11" t="s">
        <v>59</v>
      </c>
      <c r="G16" s="1">
        <v>269710</v>
      </c>
      <c r="H16" s="1">
        <v>161950</v>
      </c>
      <c r="I16" s="1">
        <v>107760</v>
      </c>
      <c r="J16" s="1"/>
      <c r="K16" s="1">
        <v>28000</v>
      </c>
      <c r="L16" s="1">
        <v>4000</v>
      </c>
      <c r="M16" s="1" t="s">
        <v>24</v>
      </c>
      <c r="N16" s="15" t="s">
        <v>60</v>
      </c>
      <c r="O16" s="2"/>
      <c r="P16" s="2"/>
      <c r="Q16" s="2"/>
      <c r="R16" s="2"/>
      <c r="S16" s="2"/>
      <c r="T16" s="2"/>
      <c r="U16" s="2"/>
      <c r="V16" s="2"/>
      <c r="W16" s="2"/>
    </row>
    <row r="17" spans="1:23" ht="34.5" customHeight="1" x14ac:dyDescent="0.25">
      <c r="A17" s="11">
        <v>13</v>
      </c>
      <c r="B17" s="12" t="s">
        <v>61</v>
      </c>
      <c r="C17" s="11" t="s">
        <v>62</v>
      </c>
      <c r="D17" s="11" t="s">
        <v>4</v>
      </c>
      <c r="E17" s="11" t="s">
        <v>63</v>
      </c>
      <c r="F17" s="11" t="s">
        <v>64</v>
      </c>
      <c r="G17" s="1">
        <v>755312.5</v>
      </c>
      <c r="H17" s="1">
        <v>692067</v>
      </c>
      <c r="I17" s="1">
        <v>63245.5</v>
      </c>
      <c r="J17" s="1"/>
      <c r="K17" s="1">
        <v>78000</v>
      </c>
      <c r="L17" s="18">
        <v>25000</v>
      </c>
      <c r="M17" s="1" t="s">
        <v>24</v>
      </c>
      <c r="N17" s="1">
        <v>942276999</v>
      </c>
      <c r="O17" s="2"/>
      <c r="P17" s="2"/>
      <c r="Q17" s="2"/>
      <c r="R17" s="2"/>
      <c r="S17" s="2"/>
      <c r="T17" s="2"/>
      <c r="U17" s="2"/>
      <c r="V17" s="2"/>
      <c r="W17" s="2"/>
    </row>
    <row r="18" spans="1:23" ht="63" x14ac:dyDescent="0.25">
      <c r="A18" s="11">
        <v>14</v>
      </c>
      <c r="B18" s="12" t="s">
        <v>65</v>
      </c>
      <c r="C18" s="11" t="s">
        <v>138</v>
      </c>
      <c r="D18" s="11" t="s">
        <v>4</v>
      </c>
      <c r="E18" s="11" t="s">
        <v>63</v>
      </c>
      <c r="F18" s="11" t="s">
        <v>64</v>
      </c>
      <c r="G18" s="1">
        <v>2373375</v>
      </c>
      <c r="H18" s="1">
        <f t="shared" ref="H18:H19" si="2">G18</f>
        <v>2373375</v>
      </c>
      <c r="I18" s="1"/>
      <c r="J18" s="1"/>
      <c r="K18" s="1">
        <v>300000</v>
      </c>
      <c r="L18" s="18">
        <v>100000</v>
      </c>
      <c r="M18" s="1" t="s">
        <v>30</v>
      </c>
      <c r="N18" s="1">
        <v>985567005</v>
      </c>
      <c r="O18" s="2"/>
      <c r="P18" s="2"/>
      <c r="Q18" s="2"/>
      <c r="R18" s="2"/>
      <c r="S18" s="2"/>
      <c r="T18" s="2"/>
      <c r="U18" s="2"/>
      <c r="V18" s="2"/>
      <c r="W18" s="2"/>
    </row>
    <row r="19" spans="1:23" ht="31.5" x14ac:dyDescent="0.25">
      <c r="A19" s="11">
        <v>15</v>
      </c>
      <c r="B19" s="12" t="s">
        <v>139</v>
      </c>
      <c r="C19" s="11" t="s">
        <v>66</v>
      </c>
      <c r="D19" s="11" t="s">
        <v>4</v>
      </c>
      <c r="E19" s="11" t="s">
        <v>49</v>
      </c>
      <c r="F19" s="11" t="s">
        <v>50</v>
      </c>
      <c r="G19" s="1">
        <v>2311240</v>
      </c>
      <c r="H19" s="1">
        <f t="shared" si="2"/>
        <v>2311240</v>
      </c>
      <c r="I19" s="1"/>
      <c r="J19" s="1"/>
      <c r="K19" s="1">
        <v>550000</v>
      </c>
      <c r="L19" s="1">
        <v>449041</v>
      </c>
      <c r="M19" s="1" t="s">
        <v>30</v>
      </c>
      <c r="N19" s="15" t="s">
        <v>67</v>
      </c>
      <c r="O19" s="2"/>
      <c r="P19" s="2"/>
      <c r="Q19" s="2"/>
      <c r="R19" s="2"/>
      <c r="S19" s="2"/>
      <c r="T19" s="2"/>
      <c r="U19" s="2"/>
      <c r="V19" s="2"/>
      <c r="W19" s="2"/>
    </row>
    <row r="20" spans="1:23" ht="31.5" x14ac:dyDescent="0.25">
      <c r="A20" s="11">
        <v>16</v>
      </c>
      <c r="B20" s="12" t="s">
        <v>68</v>
      </c>
      <c r="C20" s="11" t="s">
        <v>69</v>
      </c>
      <c r="D20" s="11" t="s">
        <v>4</v>
      </c>
      <c r="E20" s="11" t="s">
        <v>33</v>
      </c>
      <c r="F20" s="11" t="s">
        <v>70</v>
      </c>
      <c r="G20" s="1">
        <v>284166.66700000002</v>
      </c>
      <c r="H20" s="1">
        <v>153450</v>
      </c>
      <c r="I20" s="1">
        <v>130717</v>
      </c>
      <c r="J20" s="1"/>
      <c r="K20" s="1">
        <v>31000</v>
      </c>
      <c r="L20" s="18">
        <v>26000</v>
      </c>
      <c r="M20" s="1" t="s">
        <v>24</v>
      </c>
      <c r="N20" s="15" t="s">
        <v>71</v>
      </c>
      <c r="O20" s="2"/>
      <c r="P20" s="2"/>
      <c r="Q20" s="2"/>
      <c r="R20" s="2"/>
      <c r="S20" s="2"/>
      <c r="T20" s="2"/>
      <c r="U20" s="2"/>
      <c r="V20" s="2"/>
      <c r="W20" s="2"/>
    </row>
    <row r="21" spans="1:23" ht="47.25" x14ac:dyDescent="0.25">
      <c r="A21" s="11">
        <v>17</v>
      </c>
      <c r="B21" s="12" t="s">
        <v>72</v>
      </c>
      <c r="C21" s="11" t="s">
        <v>140</v>
      </c>
      <c r="D21" s="11" t="s">
        <v>4</v>
      </c>
      <c r="E21" s="11" t="s">
        <v>73</v>
      </c>
      <c r="F21" s="11" t="s">
        <v>74</v>
      </c>
      <c r="G21" s="1">
        <v>1004207</v>
      </c>
      <c r="H21" s="1">
        <f>G21</f>
        <v>1004207</v>
      </c>
      <c r="I21" s="1"/>
      <c r="J21" s="1"/>
      <c r="K21" s="1">
        <v>300000</v>
      </c>
      <c r="L21" s="1">
        <v>100000</v>
      </c>
      <c r="M21" s="1" t="s">
        <v>30</v>
      </c>
      <c r="N21" s="13" t="s">
        <v>141</v>
      </c>
      <c r="O21" s="2"/>
      <c r="P21" s="2"/>
      <c r="Q21" s="2"/>
      <c r="R21" s="2"/>
      <c r="S21" s="2"/>
      <c r="T21" s="2"/>
      <c r="U21" s="2"/>
      <c r="V21" s="2"/>
      <c r="W21" s="2"/>
    </row>
    <row r="22" spans="1:23" ht="34.5" customHeight="1" x14ac:dyDescent="0.25">
      <c r="A22" s="11">
        <v>18</v>
      </c>
      <c r="B22" s="12" t="s">
        <v>75</v>
      </c>
      <c r="C22" s="11" t="s">
        <v>76</v>
      </c>
      <c r="D22" s="11" t="s">
        <v>4</v>
      </c>
      <c r="E22" s="11" t="s">
        <v>44</v>
      </c>
      <c r="F22" s="11" t="s">
        <v>17</v>
      </c>
      <c r="G22" s="1">
        <v>3165272</v>
      </c>
      <c r="H22" s="18">
        <v>3165272</v>
      </c>
      <c r="I22" s="1"/>
      <c r="J22" s="32"/>
      <c r="K22" s="1">
        <v>330000</v>
      </c>
      <c r="L22" s="1">
        <v>330000</v>
      </c>
      <c r="M22" s="1" t="s">
        <v>30</v>
      </c>
      <c r="N22" s="13" t="s">
        <v>141</v>
      </c>
      <c r="O22" s="2"/>
      <c r="P22" s="2"/>
      <c r="Q22" s="2"/>
      <c r="R22" s="2"/>
      <c r="S22" s="2"/>
      <c r="T22" s="2"/>
      <c r="U22" s="2"/>
      <c r="V22" s="2"/>
      <c r="W22" s="2"/>
    </row>
    <row r="23" spans="1:23" ht="34.5" customHeight="1" x14ac:dyDescent="0.25">
      <c r="A23" s="11">
        <v>19</v>
      </c>
      <c r="B23" s="12" t="s">
        <v>77</v>
      </c>
      <c r="C23" s="11" t="s">
        <v>78</v>
      </c>
      <c r="D23" s="11" t="s">
        <v>4</v>
      </c>
      <c r="E23" s="11" t="s">
        <v>44</v>
      </c>
      <c r="F23" s="11" t="s">
        <v>17</v>
      </c>
      <c r="G23" s="1">
        <v>18330437</v>
      </c>
      <c r="H23" s="1">
        <v>18330437</v>
      </c>
      <c r="I23" s="1"/>
      <c r="J23" s="1"/>
      <c r="K23" s="1">
        <v>3000000</v>
      </c>
      <c r="L23" s="1">
        <v>500000</v>
      </c>
      <c r="M23" s="1" t="s">
        <v>30</v>
      </c>
      <c r="N23" s="13" t="s">
        <v>142</v>
      </c>
      <c r="O23" s="2"/>
      <c r="P23" s="2"/>
      <c r="Q23" s="2"/>
      <c r="R23" s="2"/>
      <c r="S23" s="2"/>
      <c r="T23" s="2"/>
      <c r="U23" s="2"/>
      <c r="V23" s="2"/>
      <c r="W23" s="2"/>
    </row>
    <row r="24" spans="1:23" ht="34.5" customHeight="1" x14ac:dyDescent="0.25">
      <c r="A24" s="11">
        <v>20</v>
      </c>
      <c r="B24" s="33" t="s">
        <v>79</v>
      </c>
      <c r="C24" s="34" t="s">
        <v>80</v>
      </c>
      <c r="D24" s="11" t="s">
        <v>4</v>
      </c>
      <c r="E24" s="11" t="s">
        <v>33</v>
      </c>
      <c r="F24" s="11" t="s">
        <v>81</v>
      </c>
      <c r="G24" s="1">
        <v>673701</v>
      </c>
      <c r="H24" s="1">
        <f>G24</f>
        <v>673701</v>
      </c>
      <c r="I24" s="1"/>
      <c r="J24" s="1"/>
      <c r="K24" s="18">
        <v>270000</v>
      </c>
      <c r="L24" s="1">
        <v>67000</v>
      </c>
      <c r="M24" s="1" t="s">
        <v>30</v>
      </c>
      <c r="N24" s="13" t="s">
        <v>146</v>
      </c>
      <c r="O24" s="16"/>
      <c r="P24" s="16"/>
      <c r="Q24" s="16"/>
      <c r="R24" s="16"/>
      <c r="S24" s="16"/>
      <c r="T24" s="16"/>
      <c r="U24" s="16"/>
      <c r="V24" s="16"/>
      <c r="W24" s="16"/>
    </row>
    <row r="25" spans="1:23" ht="31.15" customHeight="1" x14ac:dyDescent="0.25">
      <c r="A25" s="11">
        <v>21</v>
      </c>
      <c r="B25" s="12" t="s">
        <v>135</v>
      </c>
      <c r="C25" s="34" t="s">
        <v>82</v>
      </c>
      <c r="D25" s="11" t="s">
        <v>4</v>
      </c>
      <c r="E25" s="11" t="s">
        <v>39</v>
      </c>
      <c r="F25" s="11" t="s">
        <v>7</v>
      </c>
      <c r="G25" s="17">
        <v>1152954</v>
      </c>
      <c r="H25" s="18">
        <v>1152954</v>
      </c>
      <c r="I25" s="1"/>
      <c r="J25" s="1"/>
      <c r="K25" s="18">
        <v>744613</v>
      </c>
      <c r="L25" s="1">
        <f>K25</f>
        <v>744613</v>
      </c>
      <c r="M25" s="1" t="s">
        <v>24</v>
      </c>
      <c r="N25" s="13" t="s">
        <v>147</v>
      </c>
      <c r="O25" s="2"/>
      <c r="P25" s="2"/>
      <c r="Q25" s="2"/>
      <c r="R25" s="2"/>
      <c r="S25" s="2"/>
      <c r="T25" s="2"/>
      <c r="U25" s="2"/>
      <c r="V25" s="2"/>
      <c r="W25" s="2"/>
    </row>
    <row r="26" spans="1:23" ht="30.75" customHeight="1" x14ac:dyDescent="0.25">
      <c r="A26" s="7"/>
      <c r="B26" s="7" t="s">
        <v>88</v>
      </c>
      <c r="C26" s="7"/>
      <c r="D26" s="7"/>
      <c r="E26" s="7"/>
      <c r="F26" s="7"/>
      <c r="G26" s="19">
        <f>SUM(G27:G37)</f>
        <v>15679386.870000001</v>
      </c>
      <c r="H26" s="19"/>
      <c r="I26" s="19">
        <f>SUM(I27:I37)</f>
        <v>0</v>
      </c>
      <c r="J26" s="9">
        <f>SUM(J27:J39)</f>
        <v>11507050.720000001</v>
      </c>
      <c r="K26" s="19"/>
      <c r="L26" s="19"/>
      <c r="M26" s="19"/>
      <c r="N26" s="19"/>
      <c r="O26" s="2"/>
      <c r="P26" s="2"/>
      <c r="Q26" s="2"/>
      <c r="R26" s="2"/>
      <c r="S26" s="2"/>
      <c r="T26" s="2"/>
      <c r="U26" s="2"/>
      <c r="V26" s="2"/>
      <c r="W26" s="2"/>
    </row>
    <row r="27" spans="1:23" ht="36" customHeight="1" x14ac:dyDescent="0.25">
      <c r="A27" s="11">
        <v>1</v>
      </c>
      <c r="B27" s="12" t="s">
        <v>90</v>
      </c>
      <c r="C27" s="11" t="s">
        <v>91</v>
      </c>
      <c r="D27" s="11" t="s">
        <v>4</v>
      </c>
      <c r="E27" s="11" t="s">
        <v>85</v>
      </c>
      <c r="F27" s="11" t="s">
        <v>86</v>
      </c>
      <c r="G27" s="1">
        <v>504833</v>
      </c>
      <c r="H27" s="1">
        <v>504833</v>
      </c>
      <c r="I27" s="1"/>
      <c r="J27" s="1">
        <v>493321</v>
      </c>
      <c r="K27" s="1"/>
      <c r="L27" s="1"/>
      <c r="M27" s="1" t="s">
        <v>92</v>
      </c>
      <c r="N27" s="1"/>
      <c r="O27" s="2"/>
      <c r="P27" s="2"/>
      <c r="Q27" s="2"/>
      <c r="R27" s="2"/>
      <c r="S27" s="2"/>
      <c r="T27" s="2"/>
      <c r="U27" s="2"/>
      <c r="V27" s="2"/>
      <c r="W27" s="2"/>
    </row>
    <row r="28" spans="1:23" ht="31.5" x14ac:dyDescent="0.25">
      <c r="A28" s="11">
        <v>2</v>
      </c>
      <c r="B28" s="12" t="s">
        <v>93</v>
      </c>
      <c r="C28" s="11" t="s">
        <v>94</v>
      </c>
      <c r="D28" s="11" t="s">
        <v>4</v>
      </c>
      <c r="E28" s="11"/>
      <c r="F28" s="11" t="s">
        <v>95</v>
      </c>
      <c r="G28" s="1">
        <v>566617</v>
      </c>
      <c r="H28" s="1">
        <v>566617</v>
      </c>
      <c r="I28" s="1"/>
      <c r="J28" s="1" t="s">
        <v>96</v>
      </c>
      <c r="K28" s="1"/>
      <c r="L28" s="1"/>
      <c r="M28" s="1" t="s">
        <v>92</v>
      </c>
      <c r="N28" s="15" t="s">
        <v>97</v>
      </c>
      <c r="O28" s="2"/>
      <c r="P28" s="2"/>
      <c r="Q28" s="2"/>
      <c r="R28" s="2"/>
      <c r="S28" s="2"/>
      <c r="T28" s="2"/>
      <c r="U28" s="2"/>
      <c r="V28" s="2"/>
      <c r="W28" s="2"/>
    </row>
    <row r="29" spans="1:23" ht="31.5" x14ac:dyDescent="0.25">
      <c r="A29" s="11">
        <v>5</v>
      </c>
      <c r="B29" s="12" t="s">
        <v>98</v>
      </c>
      <c r="C29" s="11" t="s">
        <v>99</v>
      </c>
      <c r="D29" s="11" t="s">
        <v>4</v>
      </c>
      <c r="E29" s="11" t="s">
        <v>40</v>
      </c>
      <c r="F29" s="11" t="s">
        <v>41</v>
      </c>
      <c r="G29" s="1">
        <v>2102381</v>
      </c>
      <c r="H29" s="1">
        <v>2102381</v>
      </c>
      <c r="I29" s="1"/>
      <c r="J29" s="1">
        <v>1231781</v>
      </c>
      <c r="K29" s="1"/>
      <c r="L29" s="1"/>
      <c r="M29" s="1" t="s">
        <v>92</v>
      </c>
      <c r="N29" s="13" t="s">
        <v>143</v>
      </c>
      <c r="O29" s="2"/>
      <c r="P29" s="2"/>
      <c r="Q29" s="2"/>
      <c r="R29" s="2"/>
      <c r="S29" s="2"/>
      <c r="T29" s="2"/>
      <c r="U29" s="2"/>
      <c r="V29" s="2"/>
      <c r="W29" s="2"/>
    </row>
    <row r="30" spans="1:23" ht="31.5" x14ac:dyDescent="0.25">
      <c r="A30" s="11">
        <v>7</v>
      </c>
      <c r="B30" s="12" t="s">
        <v>101</v>
      </c>
      <c r="C30" s="11" t="s">
        <v>102</v>
      </c>
      <c r="D30" s="11" t="s">
        <v>4</v>
      </c>
      <c r="E30" s="11" t="s">
        <v>83</v>
      </c>
      <c r="F30" s="11" t="s">
        <v>100</v>
      </c>
      <c r="G30" s="1">
        <v>1442277</v>
      </c>
      <c r="H30" s="1">
        <v>1442277</v>
      </c>
      <c r="I30" s="1"/>
      <c r="J30" s="1">
        <v>700000</v>
      </c>
      <c r="K30" s="1"/>
      <c r="L30" s="1"/>
      <c r="M30" s="1" t="s">
        <v>92</v>
      </c>
      <c r="N30" s="15" t="s">
        <v>103</v>
      </c>
      <c r="O30" s="2"/>
      <c r="P30" s="2"/>
      <c r="Q30" s="2"/>
      <c r="R30" s="2"/>
      <c r="S30" s="2"/>
      <c r="T30" s="2"/>
      <c r="U30" s="2"/>
      <c r="V30" s="2"/>
      <c r="W30" s="2"/>
    </row>
    <row r="31" spans="1:23" ht="31.5" x14ac:dyDescent="0.25">
      <c r="A31" s="11">
        <v>9</v>
      </c>
      <c r="B31" s="12" t="s">
        <v>104</v>
      </c>
      <c r="C31" s="11" t="s">
        <v>105</v>
      </c>
      <c r="D31" s="11" t="s">
        <v>4</v>
      </c>
      <c r="E31" s="11" t="s">
        <v>44</v>
      </c>
      <c r="F31" s="11" t="s">
        <v>17</v>
      </c>
      <c r="G31" s="1">
        <v>8000000</v>
      </c>
      <c r="H31" s="1">
        <v>8000000</v>
      </c>
      <c r="I31" s="1"/>
      <c r="J31" s="1">
        <v>6600000</v>
      </c>
      <c r="K31" s="1"/>
      <c r="L31" s="1"/>
      <c r="M31" s="1" t="s">
        <v>92</v>
      </c>
      <c r="N31" s="13" t="s">
        <v>129</v>
      </c>
      <c r="O31" s="2"/>
      <c r="P31" s="2"/>
      <c r="Q31" s="2"/>
      <c r="R31" s="2"/>
      <c r="S31" s="2"/>
      <c r="T31" s="2"/>
      <c r="U31" s="2"/>
      <c r="V31" s="2"/>
      <c r="W31" s="2"/>
    </row>
    <row r="32" spans="1:23" ht="47.25" x14ac:dyDescent="0.25">
      <c r="A32" s="11">
        <v>11</v>
      </c>
      <c r="B32" s="12" t="s">
        <v>106</v>
      </c>
      <c r="C32" s="11" t="s">
        <v>107</v>
      </c>
      <c r="D32" s="11" t="s">
        <v>4</v>
      </c>
      <c r="E32" s="11"/>
      <c r="F32" s="11" t="s">
        <v>108</v>
      </c>
      <c r="G32" s="1">
        <v>354265</v>
      </c>
      <c r="H32" s="1">
        <v>354265</v>
      </c>
      <c r="I32" s="1"/>
      <c r="J32" s="1">
        <v>300025</v>
      </c>
      <c r="K32" s="1"/>
      <c r="L32" s="32"/>
      <c r="M32" s="1" t="s">
        <v>92</v>
      </c>
      <c r="N32" s="1"/>
      <c r="O32" s="2"/>
      <c r="P32" s="2"/>
      <c r="Q32" s="2"/>
      <c r="R32" s="2"/>
      <c r="S32" s="2"/>
      <c r="T32" s="2"/>
      <c r="U32" s="2"/>
      <c r="V32" s="2"/>
      <c r="W32" s="2"/>
    </row>
    <row r="33" spans="1:23" ht="31.5" x14ac:dyDescent="0.25">
      <c r="A33" s="11">
        <v>12</v>
      </c>
      <c r="B33" s="12" t="s">
        <v>109</v>
      </c>
      <c r="C33" s="11" t="s">
        <v>110</v>
      </c>
      <c r="D33" s="11" t="s">
        <v>4</v>
      </c>
      <c r="E33" s="11" t="s">
        <v>27</v>
      </c>
      <c r="F33" s="11" t="s">
        <v>34</v>
      </c>
      <c r="G33" s="1">
        <v>1273523</v>
      </c>
      <c r="H33" s="1">
        <v>1273523</v>
      </c>
      <c r="I33" s="1"/>
      <c r="J33" s="1">
        <v>913881</v>
      </c>
      <c r="K33" s="1"/>
      <c r="L33" s="1"/>
      <c r="M33" s="1" t="s">
        <v>92</v>
      </c>
      <c r="N33" s="15" t="s">
        <v>111</v>
      </c>
      <c r="O33" s="2"/>
      <c r="P33" s="2"/>
      <c r="Q33" s="2"/>
      <c r="R33" s="2"/>
      <c r="S33" s="2"/>
      <c r="T33" s="2"/>
      <c r="U33" s="2"/>
      <c r="V33" s="2"/>
      <c r="W33" s="2"/>
    </row>
    <row r="34" spans="1:23" ht="31.5" x14ac:dyDescent="0.25">
      <c r="A34" s="11">
        <v>13</v>
      </c>
      <c r="B34" s="12" t="s">
        <v>112</v>
      </c>
      <c r="C34" s="11" t="s">
        <v>113</v>
      </c>
      <c r="D34" s="11" t="s">
        <v>4</v>
      </c>
      <c r="E34" s="11"/>
      <c r="F34" s="11" t="s">
        <v>87</v>
      </c>
      <c r="G34" s="1">
        <v>227265.52</v>
      </c>
      <c r="H34" s="1">
        <v>227265.52</v>
      </c>
      <c r="I34" s="1"/>
      <c r="J34" s="1">
        <v>150000</v>
      </c>
      <c r="K34" s="1"/>
      <c r="L34" s="1"/>
      <c r="M34" s="1" t="s">
        <v>92</v>
      </c>
      <c r="N34" s="13" t="s">
        <v>148</v>
      </c>
      <c r="O34" s="2"/>
      <c r="P34" s="2"/>
      <c r="Q34" s="2"/>
      <c r="R34" s="2"/>
      <c r="S34" s="2"/>
      <c r="T34" s="2"/>
      <c r="U34" s="2"/>
      <c r="V34" s="2"/>
      <c r="W34" s="2"/>
    </row>
    <row r="35" spans="1:23" ht="31.5" x14ac:dyDescent="0.25">
      <c r="A35" s="11">
        <v>14</v>
      </c>
      <c r="B35" s="12" t="s">
        <v>114</v>
      </c>
      <c r="C35" s="11" t="s">
        <v>115</v>
      </c>
      <c r="D35" s="11" t="s">
        <v>4</v>
      </c>
      <c r="E35" s="11"/>
      <c r="F35" s="11" t="s">
        <v>89</v>
      </c>
      <c r="G35" s="1">
        <v>839295.72</v>
      </c>
      <c r="H35" s="1">
        <v>839295.72</v>
      </c>
      <c r="I35" s="1"/>
      <c r="J35" s="1">
        <v>839295.72</v>
      </c>
      <c r="K35" s="1"/>
      <c r="L35" s="32"/>
      <c r="M35" s="1" t="s">
        <v>92</v>
      </c>
      <c r="N35" s="13" t="s">
        <v>149</v>
      </c>
      <c r="O35" s="2"/>
      <c r="P35" s="2"/>
      <c r="Q35" s="2"/>
      <c r="R35" s="2"/>
      <c r="S35" s="2"/>
      <c r="T35" s="2"/>
      <c r="U35" s="2"/>
      <c r="V35" s="2"/>
      <c r="W35" s="2"/>
    </row>
    <row r="36" spans="1:23" ht="34.5" customHeight="1" x14ac:dyDescent="0.25">
      <c r="A36" s="11">
        <v>15</v>
      </c>
      <c r="B36" s="12" t="s">
        <v>98</v>
      </c>
      <c r="C36" s="11" t="s">
        <v>116</v>
      </c>
      <c r="D36" s="11" t="s">
        <v>4</v>
      </c>
      <c r="E36" s="11" t="s">
        <v>40</v>
      </c>
      <c r="F36" s="11" t="s">
        <v>41</v>
      </c>
      <c r="G36" s="1">
        <v>200000</v>
      </c>
      <c r="H36" s="1">
        <v>200000</v>
      </c>
      <c r="I36" s="1"/>
      <c r="J36" s="1">
        <v>50000</v>
      </c>
      <c r="K36" s="1"/>
      <c r="L36" s="1"/>
      <c r="M36" s="1" t="s">
        <v>92</v>
      </c>
      <c r="N36" s="13" t="s">
        <v>143</v>
      </c>
      <c r="O36" s="2"/>
      <c r="P36" s="2"/>
      <c r="Q36" s="2"/>
      <c r="R36" s="2"/>
      <c r="S36" s="2"/>
      <c r="T36" s="2"/>
      <c r="U36" s="2"/>
      <c r="V36" s="2"/>
      <c r="W36" s="2"/>
    </row>
    <row r="37" spans="1:23" ht="34.5" customHeight="1" x14ac:dyDescent="0.25">
      <c r="A37" s="11">
        <v>19</v>
      </c>
      <c r="B37" s="12" t="s">
        <v>117</v>
      </c>
      <c r="C37" s="11" t="s">
        <v>118</v>
      </c>
      <c r="D37" s="11" t="s">
        <v>4</v>
      </c>
      <c r="E37" s="11" t="s">
        <v>84</v>
      </c>
      <c r="F37" s="11" t="s">
        <v>21</v>
      </c>
      <c r="G37" s="1">
        <v>168929.63</v>
      </c>
      <c r="H37" s="1">
        <f>G37</f>
        <v>168929.63</v>
      </c>
      <c r="I37" s="1"/>
      <c r="J37" s="1">
        <v>165000</v>
      </c>
      <c r="K37" s="1"/>
      <c r="L37" s="1"/>
      <c r="M37" s="1" t="s">
        <v>92</v>
      </c>
      <c r="N37" s="1">
        <v>904989382</v>
      </c>
      <c r="O37" s="2"/>
      <c r="P37" s="2"/>
      <c r="Q37" s="2"/>
      <c r="R37" s="2"/>
      <c r="S37" s="2"/>
      <c r="T37" s="2"/>
      <c r="U37" s="2"/>
      <c r="V37" s="2"/>
      <c r="W37" s="2"/>
    </row>
    <row r="38" spans="1:23" ht="34.5" customHeight="1" x14ac:dyDescent="0.25">
      <c r="A38" s="11">
        <v>20</v>
      </c>
      <c r="B38" s="12" t="s">
        <v>119</v>
      </c>
      <c r="C38" s="11" t="s">
        <v>120</v>
      </c>
      <c r="D38" s="11" t="s">
        <v>121</v>
      </c>
      <c r="E38" s="11" t="s">
        <v>122</v>
      </c>
      <c r="F38" s="11" t="s">
        <v>123</v>
      </c>
      <c r="G38" s="1">
        <v>6895</v>
      </c>
      <c r="H38" s="1">
        <v>6895</v>
      </c>
      <c r="I38" s="1"/>
      <c r="J38" s="1">
        <v>5684</v>
      </c>
      <c r="K38" s="1"/>
      <c r="L38" s="32"/>
      <c r="M38" s="1" t="s">
        <v>92</v>
      </c>
      <c r="N38" s="1"/>
      <c r="O38" s="2"/>
      <c r="P38" s="2"/>
      <c r="Q38" s="2"/>
      <c r="R38" s="2"/>
      <c r="S38" s="2"/>
      <c r="T38" s="2"/>
      <c r="U38" s="2"/>
      <c r="V38" s="2"/>
      <c r="W38" s="2"/>
    </row>
    <row r="39" spans="1:23" ht="31.5" x14ac:dyDescent="0.25">
      <c r="A39" s="11">
        <v>21</v>
      </c>
      <c r="B39" s="12" t="s">
        <v>124</v>
      </c>
      <c r="C39" s="11" t="s">
        <v>125</v>
      </c>
      <c r="D39" s="11" t="s">
        <v>4</v>
      </c>
      <c r="E39" s="11" t="s">
        <v>83</v>
      </c>
      <c r="F39" s="11" t="s">
        <v>100</v>
      </c>
      <c r="G39" s="1">
        <v>58063</v>
      </c>
      <c r="H39" s="1">
        <v>58063</v>
      </c>
      <c r="I39" s="1"/>
      <c r="J39" s="1">
        <v>58063</v>
      </c>
      <c r="K39" s="1"/>
      <c r="L39" s="1"/>
      <c r="M39" s="1" t="s">
        <v>92</v>
      </c>
      <c r="N39" s="15" t="s">
        <v>111</v>
      </c>
      <c r="O39" s="2"/>
      <c r="P39" s="2"/>
      <c r="Q39" s="2"/>
      <c r="R39" s="2"/>
      <c r="S39" s="2"/>
      <c r="T39" s="2"/>
      <c r="U39" s="2"/>
      <c r="V39" s="2"/>
      <c r="W39" s="2"/>
    </row>
    <row r="40" spans="1:23" ht="47.25" x14ac:dyDescent="0.25">
      <c r="A40" s="11">
        <v>22</v>
      </c>
      <c r="B40" s="12" t="s">
        <v>126</v>
      </c>
      <c r="C40" s="11" t="s">
        <v>127</v>
      </c>
      <c r="D40" s="11" t="s">
        <v>4</v>
      </c>
      <c r="E40" s="11" t="s">
        <v>27</v>
      </c>
      <c r="F40" s="11" t="s">
        <v>128</v>
      </c>
      <c r="G40" s="1">
        <v>259572</v>
      </c>
      <c r="H40" s="1">
        <v>259572</v>
      </c>
      <c r="I40" s="1"/>
      <c r="J40" s="1">
        <v>259572</v>
      </c>
      <c r="K40" s="1"/>
      <c r="L40" s="1"/>
      <c r="M40" s="1" t="s">
        <v>92</v>
      </c>
      <c r="N40" s="11"/>
      <c r="O40" s="2"/>
      <c r="P40" s="2"/>
      <c r="Q40" s="2"/>
      <c r="R40" s="2"/>
      <c r="S40" s="2"/>
      <c r="T40" s="2"/>
      <c r="U40" s="2"/>
      <c r="V40" s="2"/>
      <c r="W40" s="2"/>
    </row>
    <row r="41" spans="1:23" ht="14.25" customHeight="1" x14ac:dyDescent="0.25">
      <c r="A41" s="2"/>
      <c r="B41" s="2"/>
      <c r="C41" s="3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4.25" customHeight="1" x14ac:dyDescent="0.25">
      <c r="A42" s="2"/>
      <c r="B42" s="2"/>
      <c r="C42" s="3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4.25" customHeight="1" x14ac:dyDescent="0.25">
      <c r="A43" s="2"/>
      <c r="B43" s="2"/>
      <c r="C43" s="3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4.25" customHeight="1" x14ac:dyDescent="0.25">
      <c r="A44" s="2"/>
      <c r="B44" s="2"/>
      <c r="C44" s="3"/>
      <c r="D44" s="2"/>
      <c r="E44" s="2"/>
      <c r="F44" s="2"/>
      <c r="G44" s="2"/>
      <c r="H44" s="2"/>
      <c r="I44" s="2"/>
      <c r="J44" s="20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4.25" customHeight="1" x14ac:dyDescent="0.25">
      <c r="A45" s="2"/>
      <c r="B45" s="2"/>
      <c r="C45" s="3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4.25" customHeight="1" x14ac:dyDescent="0.25">
      <c r="A46" s="2"/>
      <c r="B46" s="2"/>
      <c r="C46" s="3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4.25" customHeight="1" x14ac:dyDescent="0.25">
      <c r="A47" s="2"/>
      <c r="B47" s="2"/>
      <c r="C47" s="3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4.25" customHeight="1" x14ac:dyDescent="0.25">
      <c r="A48" s="2"/>
      <c r="B48" s="2"/>
      <c r="C48" s="3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4.25" customHeight="1" x14ac:dyDescent="0.25">
      <c r="A49" s="2"/>
      <c r="B49" s="2"/>
      <c r="C49" s="3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4.25" customHeight="1" x14ac:dyDescent="0.25">
      <c r="A50" s="2"/>
      <c r="B50" s="2"/>
      <c r="C50" s="3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4.25" customHeight="1" x14ac:dyDescent="0.25">
      <c r="A51" s="2"/>
      <c r="B51" s="2"/>
      <c r="C51" s="3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4.25" customHeight="1" x14ac:dyDescent="0.25">
      <c r="A52" s="2"/>
      <c r="B52" s="2"/>
      <c r="C52" s="3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4.25" customHeight="1" x14ac:dyDescent="0.25">
      <c r="A53" s="2"/>
      <c r="B53" s="2"/>
      <c r="C53" s="3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4.25" customHeight="1" x14ac:dyDescent="0.25">
      <c r="A54" s="2"/>
      <c r="B54" s="2"/>
      <c r="C54" s="3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4.25" customHeight="1" x14ac:dyDescent="0.25">
      <c r="A55" s="2"/>
      <c r="B55" s="2"/>
      <c r="C55" s="3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4.25" customHeight="1" x14ac:dyDescent="0.25">
      <c r="A56" s="2"/>
      <c r="B56" s="2"/>
      <c r="C56" s="3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4.25" customHeight="1" x14ac:dyDescent="0.25">
      <c r="A57" s="2"/>
      <c r="B57" s="2"/>
      <c r="C57" s="3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4.25" customHeight="1" x14ac:dyDescent="0.25">
      <c r="A58" s="2"/>
      <c r="B58" s="2"/>
      <c r="C58" s="3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4.25" customHeight="1" x14ac:dyDescent="0.25">
      <c r="A59" s="2"/>
      <c r="B59" s="2"/>
      <c r="C59" s="3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4.25" customHeight="1" x14ac:dyDescent="0.25">
      <c r="A60" s="2"/>
      <c r="B60" s="2"/>
      <c r="C60" s="3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4.25" customHeight="1" x14ac:dyDescent="0.25">
      <c r="A61" s="2"/>
      <c r="B61" s="2"/>
      <c r="C61" s="3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4.25" customHeight="1" x14ac:dyDescent="0.25">
      <c r="A62" s="2"/>
      <c r="B62" s="2"/>
      <c r="C62" s="3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4.25" customHeight="1" x14ac:dyDescent="0.25">
      <c r="A63" s="2"/>
      <c r="B63" s="2"/>
      <c r="C63" s="3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4.25" customHeight="1" x14ac:dyDescent="0.25">
      <c r="A64" s="2"/>
      <c r="B64" s="2"/>
      <c r="C64" s="3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4.25" customHeight="1" x14ac:dyDescent="0.25">
      <c r="A65" s="2"/>
      <c r="B65" s="2"/>
      <c r="C65" s="3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4.25" customHeight="1" x14ac:dyDescent="0.25">
      <c r="A66" s="2"/>
      <c r="B66" s="2"/>
      <c r="C66" s="3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4.25" customHeight="1" x14ac:dyDescent="0.25">
      <c r="A67" s="2"/>
      <c r="B67" s="2"/>
      <c r="C67" s="3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4.25" customHeight="1" x14ac:dyDescent="0.25">
      <c r="A68" s="2"/>
      <c r="B68" s="2"/>
      <c r="C68" s="3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4.25" customHeight="1" x14ac:dyDescent="0.25">
      <c r="A69" s="2"/>
      <c r="B69" s="2"/>
      <c r="C69" s="3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4.25" customHeight="1" x14ac:dyDescent="0.25">
      <c r="A70" s="2"/>
      <c r="B70" s="2"/>
      <c r="C70" s="3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4.25" customHeight="1" x14ac:dyDescent="0.25">
      <c r="A71" s="2"/>
      <c r="B71" s="2"/>
      <c r="C71" s="3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4.25" customHeight="1" x14ac:dyDescent="0.25">
      <c r="A72" s="2"/>
      <c r="B72" s="2"/>
      <c r="C72" s="3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4.25" customHeight="1" x14ac:dyDescent="0.25">
      <c r="A73" s="2"/>
      <c r="B73" s="2"/>
      <c r="C73" s="3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4.25" customHeight="1" x14ac:dyDescent="0.25">
      <c r="A74" s="2"/>
      <c r="B74" s="2"/>
      <c r="C74" s="3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4.25" customHeight="1" x14ac:dyDescent="0.25">
      <c r="A75" s="2"/>
      <c r="B75" s="2"/>
      <c r="C75" s="3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4.25" customHeight="1" x14ac:dyDescent="0.25">
      <c r="A76" s="2"/>
      <c r="B76" s="2"/>
      <c r="C76" s="3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4.25" customHeight="1" x14ac:dyDescent="0.25">
      <c r="A77" s="2"/>
      <c r="B77" s="2"/>
      <c r="C77" s="3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4.25" customHeight="1" x14ac:dyDescent="0.25">
      <c r="A78" s="2"/>
      <c r="B78" s="2"/>
      <c r="C78" s="3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4.25" customHeight="1" x14ac:dyDescent="0.25">
      <c r="A79" s="2"/>
      <c r="B79" s="2"/>
      <c r="C79" s="3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4.25" customHeight="1" x14ac:dyDescent="0.25">
      <c r="A80" s="2"/>
      <c r="B80" s="2"/>
      <c r="C80" s="3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4.25" customHeight="1" x14ac:dyDescent="0.25">
      <c r="A81" s="2"/>
      <c r="B81" s="2"/>
      <c r="C81" s="3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4.25" customHeight="1" x14ac:dyDescent="0.25">
      <c r="A82" s="2"/>
      <c r="B82" s="2"/>
      <c r="C82" s="3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4.25" customHeight="1" x14ac:dyDescent="0.25">
      <c r="A83" s="2"/>
      <c r="B83" s="2"/>
      <c r="C83" s="3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4.25" customHeight="1" x14ac:dyDescent="0.25">
      <c r="A84" s="2"/>
      <c r="B84" s="2"/>
      <c r="C84" s="3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4.25" customHeight="1" x14ac:dyDescent="0.25">
      <c r="A85" s="2"/>
      <c r="B85" s="2"/>
      <c r="C85" s="3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4.25" customHeight="1" x14ac:dyDescent="0.25">
      <c r="A86" s="2"/>
      <c r="B86" s="2"/>
      <c r="C86" s="3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4.25" customHeight="1" x14ac:dyDescent="0.25">
      <c r="A87" s="2"/>
      <c r="B87" s="2"/>
      <c r="C87" s="3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4.25" customHeight="1" x14ac:dyDescent="0.25">
      <c r="A88" s="2"/>
      <c r="B88" s="2"/>
      <c r="C88" s="3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4.25" customHeight="1" x14ac:dyDescent="0.25">
      <c r="A89" s="2"/>
      <c r="B89" s="2"/>
      <c r="C89" s="3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4.25" customHeight="1" x14ac:dyDescent="0.25">
      <c r="A90" s="2"/>
      <c r="B90" s="2"/>
      <c r="C90" s="3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4.25" customHeight="1" x14ac:dyDescent="0.25">
      <c r="A91" s="2"/>
      <c r="B91" s="2"/>
      <c r="C91" s="3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4.25" customHeight="1" x14ac:dyDescent="0.25">
      <c r="A92" s="2"/>
      <c r="B92" s="2"/>
      <c r="C92" s="3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4.25" customHeight="1" x14ac:dyDescent="0.25">
      <c r="A93" s="2"/>
      <c r="B93" s="2"/>
      <c r="C93" s="3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4.25" customHeight="1" x14ac:dyDescent="0.25">
      <c r="A94" s="2"/>
      <c r="B94" s="2"/>
      <c r="C94" s="3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4.25" customHeight="1" x14ac:dyDescent="0.25">
      <c r="A95" s="2"/>
      <c r="B95" s="2"/>
      <c r="C95" s="3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4.25" customHeight="1" x14ac:dyDescent="0.25">
      <c r="A96" s="2"/>
      <c r="B96" s="2"/>
      <c r="C96" s="3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4.25" customHeight="1" x14ac:dyDescent="0.25">
      <c r="A97" s="2"/>
      <c r="B97" s="2"/>
      <c r="C97" s="3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4.25" customHeight="1" x14ac:dyDescent="0.25">
      <c r="A98" s="2"/>
      <c r="B98" s="2"/>
      <c r="C98" s="3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4.25" customHeight="1" x14ac:dyDescent="0.25">
      <c r="A99" s="2"/>
      <c r="B99" s="2"/>
      <c r="C99" s="3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4.25" customHeight="1" x14ac:dyDescent="0.25">
      <c r="A100" s="2"/>
      <c r="B100" s="2"/>
      <c r="C100" s="3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4.25" customHeight="1" x14ac:dyDescent="0.25">
      <c r="A101" s="2"/>
      <c r="B101" s="2"/>
      <c r="C101" s="3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4.25" customHeight="1" x14ac:dyDescent="0.25">
      <c r="A102" s="2"/>
      <c r="B102" s="2"/>
      <c r="C102" s="3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4.25" customHeight="1" x14ac:dyDescent="0.25">
      <c r="A103" s="2"/>
      <c r="B103" s="2"/>
      <c r="C103" s="3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4.25" customHeight="1" x14ac:dyDescent="0.25">
      <c r="A104" s="2"/>
      <c r="B104" s="2"/>
      <c r="C104" s="3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4.25" customHeight="1" x14ac:dyDescent="0.25">
      <c r="A105" s="2"/>
      <c r="B105" s="2"/>
      <c r="C105" s="3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4.25" customHeight="1" x14ac:dyDescent="0.25">
      <c r="A106" s="2"/>
      <c r="B106" s="2"/>
      <c r="C106" s="3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4.25" customHeight="1" x14ac:dyDescent="0.25">
      <c r="A107" s="2"/>
      <c r="B107" s="2"/>
      <c r="C107" s="3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4.25" customHeight="1" x14ac:dyDescent="0.25">
      <c r="A108" s="2"/>
      <c r="B108" s="2"/>
      <c r="C108" s="3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4.25" customHeight="1" x14ac:dyDescent="0.25">
      <c r="A109" s="2"/>
      <c r="B109" s="2"/>
      <c r="C109" s="3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4.25" customHeight="1" x14ac:dyDescent="0.25">
      <c r="A110" s="2"/>
      <c r="B110" s="2"/>
      <c r="C110" s="3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4.25" customHeight="1" x14ac:dyDescent="0.25">
      <c r="A111" s="2"/>
      <c r="B111" s="2"/>
      <c r="C111" s="3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4.25" customHeight="1" x14ac:dyDescent="0.25">
      <c r="A112" s="2"/>
      <c r="B112" s="2"/>
      <c r="C112" s="3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4.25" customHeight="1" x14ac:dyDescent="0.25">
      <c r="A113" s="2"/>
      <c r="B113" s="2"/>
      <c r="C113" s="3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4.25" customHeight="1" x14ac:dyDescent="0.25">
      <c r="A114" s="2"/>
      <c r="B114" s="2"/>
      <c r="C114" s="3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4.25" customHeight="1" x14ac:dyDescent="0.25">
      <c r="A115" s="2"/>
      <c r="B115" s="2"/>
      <c r="C115" s="3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4.25" customHeight="1" x14ac:dyDescent="0.25">
      <c r="A116" s="2"/>
      <c r="B116" s="2"/>
      <c r="C116" s="3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4.25" customHeight="1" x14ac:dyDescent="0.25">
      <c r="A117" s="2"/>
      <c r="B117" s="2"/>
      <c r="C117" s="3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4.25" customHeight="1" x14ac:dyDescent="0.25">
      <c r="A118" s="2"/>
      <c r="B118" s="2"/>
      <c r="C118" s="3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4.25" customHeight="1" x14ac:dyDescent="0.25">
      <c r="A119" s="2"/>
      <c r="B119" s="2"/>
      <c r="C119" s="3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4.25" customHeight="1" x14ac:dyDescent="0.25">
      <c r="A120" s="2"/>
      <c r="B120" s="2"/>
      <c r="C120" s="3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4.25" customHeight="1" x14ac:dyDescent="0.25">
      <c r="A121" s="2"/>
      <c r="B121" s="2"/>
      <c r="C121" s="3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4.25" customHeight="1" x14ac:dyDescent="0.25">
      <c r="A122" s="2"/>
      <c r="B122" s="2"/>
      <c r="C122" s="3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4.25" customHeight="1" x14ac:dyDescent="0.25">
      <c r="A123" s="2"/>
      <c r="B123" s="2"/>
      <c r="C123" s="3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4.25" customHeight="1" x14ac:dyDescent="0.25">
      <c r="A124" s="2"/>
      <c r="B124" s="2"/>
      <c r="C124" s="3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4.25" customHeight="1" x14ac:dyDescent="0.25">
      <c r="A125" s="2"/>
      <c r="B125" s="2"/>
      <c r="C125" s="3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4.25" customHeight="1" x14ac:dyDescent="0.25">
      <c r="A126" s="2"/>
      <c r="B126" s="2"/>
      <c r="C126" s="3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4.25" customHeight="1" x14ac:dyDescent="0.25">
      <c r="A127" s="2"/>
      <c r="B127" s="2"/>
      <c r="C127" s="3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4.25" customHeight="1" x14ac:dyDescent="0.25">
      <c r="A128" s="2"/>
      <c r="B128" s="2"/>
      <c r="C128" s="3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4.25" customHeight="1" x14ac:dyDescent="0.25">
      <c r="A129" s="2"/>
      <c r="B129" s="2"/>
      <c r="C129" s="3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4.25" customHeight="1" x14ac:dyDescent="0.25">
      <c r="A130" s="2"/>
      <c r="B130" s="2"/>
      <c r="C130" s="3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4.25" customHeight="1" x14ac:dyDescent="0.25">
      <c r="A131" s="2"/>
      <c r="B131" s="2"/>
      <c r="C131" s="3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4.25" customHeight="1" x14ac:dyDescent="0.25">
      <c r="A132" s="2"/>
      <c r="B132" s="2"/>
      <c r="C132" s="3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4.25" customHeight="1" x14ac:dyDescent="0.25">
      <c r="A133" s="2"/>
      <c r="B133" s="2"/>
      <c r="C133" s="3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4.25" customHeight="1" x14ac:dyDescent="0.25">
      <c r="A134" s="2"/>
      <c r="B134" s="2"/>
      <c r="C134" s="3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4.25" customHeight="1" x14ac:dyDescent="0.25">
      <c r="A135" s="2"/>
      <c r="B135" s="2"/>
      <c r="C135" s="3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4.25" customHeight="1" x14ac:dyDescent="0.25">
      <c r="A136" s="2"/>
      <c r="B136" s="2"/>
      <c r="C136" s="3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4.25" customHeight="1" x14ac:dyDescent="0.25">
      <c r="A137" s="2"/>
      <c r="B137" s="2"/>
      <c r="C137" s="3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4.25" customHeight="1" x14ac:dyDescent="0.25">
      <c r="A138" s="2"/>
      <c r="B138" s="2"/>
      <c r="C138" s="3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4.25" customHeight="1" x14ac:dyDescent="0.25">
      <c r="A139" s="2"/>
      <c r="B139" s="2"/>
      <c r="C139" s="3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4.25" customHeight="1" x14ac:dyDescent="0.25">
      <c r="A140" s="2"/>
      <c r="B140" s="2"/>
      <c r="C140" s="3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4.25" customHeight="1" x14ac:dyDescent="0.25">
      <c r="A141" s="2"/>
      <c r="B141" s="2"/>
      <c r="C141" s="3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4.25" customHeight="1" x14ac:dyDescent="0.25">
      <c r="A142" s="2"/>
      <c r="B142" s="2"/>
      <c r="C142" s="3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4.25" customHeight="1" x14ac:dyDescent="0.25">
      <c r="A143" s="2"/>
      <c r="B143" s="2"/>
      <c r="C143" s="3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4.25" customHeight="1" x14ac:dyDescent="0.25">
      <c r="A144" s="2"/>
      <c r="B144" s="2"/>
      <c r="C144" s="3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4.25" customHeight="1" x14ac:dyDescent="0.25">
      <c r="A145" s="2"/>
      <c r="B145" s="2"/>
      <c r="C145" s="3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4.25" customHeight="1" x14ac:dyDescent="0.25">
      <c r="A146" s="2"/>
      <c r="B146" s="2"/>
      <c r="C146" s="3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4.25" customHeight="1" x14ac:dyDescent="0.25">
      <c r="A147" s="2"/>
      <c r="B147" s="2"/>
      <c r="C147" s="3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4.25" customHeight="1" x14ac:dyDescent="0.25">
      <c r="A148" s="2"/>
      <c r="B148" s="2"/>
      <c r="C148" s="3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4.25" customHeight="1" x14ac:dyDescent="0.25">
      <c r="A149" s="2"/>
      <c r="B149" s="2"/>
      <c r="C149" s="3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4.25" customHeight="1" x14ac:dyDescent="0.25">
      <c r="A150" s="2"/>
      <c r="B150" s="2"/>
      <c r="C150" s="3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4.25" customHeight="1" x14ac:dyDescent="0.25">
      <c r="A151" s="2"/>
      <c r="B151" s="2"/>
      <c r="C151" s="3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4.25" customHeight="1" x14ac:dyDescent="0.25">
      <c r="A152" s="2"/>
      <c r="B152" s="2"/>
      <c r="C152" s="3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4.25" customHeight="1" x14ac:dyDescent="0.25">
      <c r="A153" s="2"/>
      <c r="B153" s="2"/>
      <c r="C153" s="3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4.25" customHeight="1" x14ac:dyDescent="0.25">
      <c r="A154" s="2"/>
      <c r="B154" s="2"/>
      <c r="C154" s="3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4.25" customHeight="1" x14ac:dyDescent="0.25">
      <c r="A155" s="2"/>
      <c r="B155" s="2"/>
      <c r="C155" s="3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4.25" customHeight="1" x14ac:dyDescent="0.25">
      <c r="A156" s="2"/>
      <c r="B156" s="2"/>
      <c r="C156" s="3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4.25" customHeight="1" x14ac:dyDescent="0.25">
      <c r="A157" s="2"/>
      <c r="B157" s="2"/>
      <c r="C157" s="3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4.25" customHeight="1" x14ac:dyDescent="0.25">
      <c r="A158" s="2"/>
      <c r="B158" s="2"/>
      <c r="C158" s="3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4.25" customHeight="1" x14ac:dyDescent="0.25">
      <c r="A159" s="2"/>
      <c r="B159" s="2"/>
      <c r="C159" s="3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4.25" customHeight="1" x14ac:dyDescent="0.25">
      <c r="A160" s="2"/>
      <c r="B160" s="2"/>
      <c r="C160" s="3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4.25" customHeight="1" x14ac:dyDescent="0.25">
      <c r="A161" s="2"/>
      <c r="B161" s="2"/>
      <c r="C161" s="3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4.25" customHeight="1" x14ac:dyDescent="0.25">
      <c r="A162" s="2"/>
      <c r="B162" s="2"/>
      <c r="C162" s="3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4.25" customHeight="1" x14ac:dyDescent="0.25">
      <c r="A163" s="2"/>
      <c r="B163" s="2"/>
      <c r="C163" s="3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4.25" customHeight="1" x14ac:dyDescent="0.25">
      <c r="A164" s="2"/>
      <c r="B164" s="2"/>
      <c r="C164" s="3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4.25" customHeight="1" x14ac:dyDescent="0.25">
      <c r="A165" s="2"/>
      <c r="B165" s="2"/>
      <c r="C165" s="3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4.25" customHeight="1" x14ac:dyDescent="0.25">
      <c r="A166" s="2"/>
      <c r="B166" s="2"/>
      <c r="C166" s="3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4.25" customHeight="1" x14ac:dyDescent="0.25">
      <c r="A167" s="2"/>
      <c r="B167" s="2"/>
      <c r="C167" s="3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4.25" customHeight="1" x14ac:dyDescent="0.25">
      <c r="A168" s="2"/>
      <c r="B168" s="2"/>
      <c r="C168" s="3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4.25" customHeight="1" x14ac:dyDescent="0.25">
      <c r="A169" s="2"/>
      <c r="B169" s="2"/>
      <c r="C169" s="3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4.25" customHeight="1" x14ac:dyDescent="0.25">
      <c r="A170" s="2"/>
      <c r="B170" s="2"/>
      <c r="C170" s="3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4.25" customHeight="1" x14ac:dyDescent="0.25">
      <c r="A171" s="2"/>
      <c r="B171" s="2"/>
      <c r="C171" s="3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4.25" customHeight="1" x14ac:dyDescent="0.25">
      <c r="A172" s="2"/>
      <c r="B172" s="2"/>
      <c r="C172" s="3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4.25" customHeight="1" x14ac:dyDescent="0.25">
      <c r="A173" s="2"/>
      <c r="B173" s="2"/>
      <c r="C173" s="3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4.25" customHeight="1" x14ac:dyDescent="0.25">
      <c r="A174" s="2"/>
      <c r="B174" s="2"/>
      <c r="C174" s="3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4.25" customHeight="1" x14ac:dyDescent="0.25">
      <c r="A175" s="2"/>
      <c r="B175" s="2"/>
      <c r="C175" s="3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4.25" customHeight="1" x14ac:dyDescent="0.25">
      <c r="A176" s="2"/>
      <c r="B176" s="2"/>
      <c r="C176" s="3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4.25" customHeight="1" x14ac:dyDescent="0.25">
      <c r="A177" s="2"/>
      <c r="B177" s="2"/>
      <c r="C177" s="3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4.25" customHeight="1" x14ac:dyDescent="0.25">
      <c r="A178" s="2"/>
      <c r="B178" s="2"/>
      <c r="C178" s="3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4.25" customHeight="1" x14ac:dyDescent="0.25">
      <c r="A179" s="2"/>
      <c r="B179" s="2"/>
      <c r="C179" s="3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4.25" customHeight="1" x14ac:dyDescent="0.25">
      <c r="A180" s="2"/>
      <c r="B180" s="2"/>
      <c r="C180" s="3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4.25" customHeight="1" x14ac:dyDescent="0.25">
      <c r="A181" s="2"/>
      <c r="B181" s="2"/>
      <c r="C181" s="3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4.25" customHeight="1" x14ac:dyDescent="0.25">
      <c r="A182" s="2"/>
      <c r="B182" s="2"/>
      <c r="C182" s="3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4.25" customHeight="1" x14ac:dyDescent="0.25">
      <c r="A183" s="2"/>
      <c r="B183" s="2"/>
      <c r="C183" s="3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4.25" customHeight="1" x14ac:dyDescent="0.25">
      <c r="A184" s="2"/>
      <c r="B184" s="2"/>
      <c r="C184" s="3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4.25" customHeight="1" x14ac:dyDescent="0.25">
      <c r="A185" s="2"/>
      <c r="B185" s="2"/>
      <c r="C185" s="3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4.25" customHeight="1" x14ac:dyDescent="0.25">
      <c r="A186" s="2"/>
      <c r="B186" s="2"/>
      <c r="C186" s="3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4.25" customHeight="1" x14ac:dyDescent="0.25">
      <c r="A187" s="2"/>
      <c r="B187" s="2"/>
      <c r="C187" s="3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4.25" customHeight="1" x14ac:dyDescent="0.25">
      <c r="A188" s="2"/>
      <c r="B188" s="2"/>
      <c r="C188" s="3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4.25" customHeight="1" x14ac:dyDescent="0.25">
      <c r="A189" s="2"/>
      <c r="B189" s="2"/>
      <c r="C189" s="3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4.25" customHeight="1" x14ac:dyDescent="0.25">
      <c r="A190" s="2"/>
      <c r="B190" s="2"/>
      <c r="C190" s="3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4.25" customHeight="1" x14ac:dyDescent="0.25">
      <c r="A191" s="2"/>
      <c r="B191" s="2"/>
      <c r="C191" s="3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4.25" customHeight="1" x14ac:dyDescent="0.25">
      <c r="A192" s="2"/>
      <c r="B192" s="2"/>
      <c r="C192" s="3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4.25" customHeight="1" x14ac:dyDescent="0.25">
      <c r="A193" s="2"/>
      <c r="B193" s="2"/>
      <c r="C193" s="3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4.25" customHeight="1" x14ac:dyDescent="0.25">
      <c r="A194" s="2"/>
      <c r="B194" s="2"/>
      <c r="C194" s="3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4.25" customHeight="1" x14ac:dyDescent="0.25">
      <c r="A195" s="2"/>
      <c r="B195" s="2"/>
      <c r="C195" s="3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4.25" customHeight="1" x14ac:dyDescent="0.25">
      <c r="A196" s="2"/>
      <c r="B196" s="2"/>
      <c r="C196" s="3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4.25" customHeight="1" x14ac:dyDescent="0.25">
      <c r="A197" s="2"/>
      <c r="B197" s="2"/>
      <c r="C197" s="3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4.25" customHeight="1" x14ac:dyDescent="0.25">
      <c r="A198" s="2"/>
      <c r="B198" s="2"/>
      <c r="C198" s="3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4.25" customHeight="1" x14ac:dyDescent="0.25">
      <c r="A199" s="2"/>
      <c r="B199" s="2"/>
      <c r="C199" s="3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4.25" customHeight="1" x14ac:dyDescent="0.25">
      <c r="A200" s="2"/>
      <c r="B200" s="2"/>
      <c r="C200" s="3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4.25" customHeight="1" x14ac:dyDescent="0.25">
      <c r="A201" s="2"/>
      <c r="B201" s="2"/>
      <c r="C201" s="3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4.25" customHeight="1" x14ac:dyDescent="0.25">
      <c r="A202" s="2"/>
      <c r="B202" s="2"/>
      <c r="C202" s="3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4.25" customHeight="1" x14ac:dyDescent="0.25">
      <c r="A203" s="2"/>
      <c r="B203" s="2"/>
      <c r="C203" s="3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4.25" customHeight="1" x14ac:dyDescent="0.25">
      <c r="A204" s="2"/>
      <c r="B204" s="2"/>
      <c r="C204" s="3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4.25" customHeight="1" x14ac:dyDescent="0.25">
      <c r="A205" s="2"/>
      <c r="B205" s="2"/>
      <c r="C205" s="3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4.25" customHeight="1" x14ac:dyDescent="0.25">
      <c r="A206" s="2"/>
      <c r="B206" s="2"/>
      <c r="C206" s="3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4.25" customHeight="1" x14ac:dyDescent="0.25">
      <c r="A207" s="2"/>
      <c r="B207" s="2"/>
      <c r="C207" s="3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4.25" customHeight="1" x14ac:dyDescent="0.25">
      <c r="A208" s="2"/>
      <c r="B208" s="2"/>
      <c r="C208" s="3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4.25" customHeight="1" x14ac:dyDescent="0.25">
      <c r="A209" s="2"/>
      <c r="B209" s="2"/>
      <c r="C209" s="3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4.25" customHeight="1" x14ac:dyDescent="0.25">
      <c r="A210" s="2"/>
      <c r="B210" s="2"/>
      <c r="C210" s="3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4.25" customHeight="1" x14ac:dyDescent="0.25">
      <c r="A211" s="2"/>
      <c r="B211" s="2"/>
      <c r="C211" s="3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4.25" customHeight="1" x14ac:dyDescent="0.25">
      <c r="A212" s="2"/>
      <c r="B212" s="2"/>
      <c r="C212" s="3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4.25" customHeight="1" x14ac:dyDescent="0.25">
      <c r="A213" s="2"/>
      <c r="B213" s="2"/>
      <c r="C213" s="3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4.25" customHeight="1" x14ac:dyDescent="0.25">
      <c r="A214" s="2"/>
      <c r="B214" s="2"/>
      <c r="C214" s="3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4.25" customHeight="1" x14ac:dyDescent="0.25">
      <c r="A215" s="2"/>
      <c r="B215" s="2"/>
      <c r="C215" s="3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4.25" customHeight="1" x14ac:dyDescent="0.25">
      <c r="A216" s="2"/>
      <c r="B216" s="2"/>
      <c r="C216" s="3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4.25" customHeight="1" x14ac:dyDescent="0.25">
      <c r="A217" s="2"/>
      <c r="B217" s="2"/>
      <c r="C217" s="3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4.25" customHeight="1" x14ac:dyDescent="0.25">
      <c r="A218" s="2"/>
      <c r="B218" s="2"/>
      <c r="C218" s="3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4.25" customHeight="1" x14ac:dyDescent="0.25">
      <c r="A219" s="2"/>
      <c r="B219" s="2"/>
      <c r="C219" s="3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4.25" customHeight="1" x14ac:dyDescent="0.25">
      <c r="A220" s="2"/>
      <c r="B220" s="2"/>
      <c r="C220" s="3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4.25" customHeight="1" x14ac:dyDescent="0.25">
      <c r="A221" s="2"/>
      <c r="B221" s="2"/>
      <c r="C221" s="3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4.25" customHeight="1" x14ac:dyDescent="0.25">
      <c r="A222" s="2"/>
      <c r="B222" s="2"/>
      <c r="C222" s="3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4.25" customHeight="1" x14ac:dyDescent="0.25">
      <c r="A223" s="2"/>
      <c r="B223" s="2"/>
      <c r="C223" s="3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4.25" customHeight="1" x14ac:dyDescent="0.25">
      <c r="A224" s="2"/>
      <c r="B224" s="2"/>
      <c r="C224" s="3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4.25" customHeight="1" x14ac:dyDescent="0.25">
      <c r="A225" s="2"/>
      <c r="B225" s="2"/>
      <c r="C225" s="3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4.25" customHeight="1" x14ac:dyDescent="0.25">
      <c r="A226" s="2"/>
      <c r="B226" s="2"/>
      <c r="C226" s="3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4.25" customHeight="1" x14ac:dyDescent="0.25">
      <c r="A227" s="2"/>
      <c r="B227" s="2"/>
      <c r="C227" s="3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4.25" customHeight="1" x14ac:dyDescent="0.25">
      <c r="A228" s="2"/>
      <c r="B228" s="2"/>
      <c r="C228" s="3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4.25" customHeight="1" x14ac:dyDescent="0.25">
      <c r="A229" s="2"/>
      <c r="B229" s="2"/>
      <c r="C229" s="3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4.25" customHeight="1" x14ac:dyDescent="0.25">
      <c r="A230" s="2"/>
      <c r="B230" s="2"/>
      <c r="C230" s="3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4.25" customHeight="1" x14ac:dyDescent="0.25">
      <c r="A231" s="2"/>
      <c r="B231" s="2"/>
      <c r="C231" s="3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4.25" customHeight="1" x14ac:dyDescent="0.25">
      <c r="A232" s="2"/>
      <c r="B232" s="2"/>
      <c r="C232" s="3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4.25" customHeight="1" x14ac:dyDescent="0.25">
      <c r="A233" s="2"/>
      <c r="B233" s="2"/>
      <c r="C233" s="3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4.25" customHeight="1" x14ac:dyDescent="0.25">
      <c r="A234" s="2"/>
      <c r="B234" s="2"/>
      <c r="C234" s="3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4.25" customHeight="1" x14ac:dyDescent="0.25">
      <c r="A235" s="2"/>
      <c r="B235" s="2"/>
      <c r="C235" s="3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4.25" customHeight="1" x14ac:dyDescent="0.25">
      <c r="A236" s="2"/>
      <c r="B236" s="2"/>
      <c r="C236" s="3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4.25" customHeight="1" x14ac:dyDescent="0.25">
      <c r="A237" s="2"/>
      <c r="B237" s="2"/>
      <c r="C237" s="3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4.25" customHeight="1" x14ac:dyDescent="0.25">
      <c r="A238" s="2"/>
      <c r="B238" s="2"/>
      <c r="C238" s="3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4.25" customHeight="1" x14ac:dyDescent="0.25">
      <c r="A239" s="2"/>
      <c r="B239" s="2"/>
      <c r="C239" s="3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4.25" customHeight="1" x14ac:dyDescent="0.25">
      <c r="A240" s="2"/>
      <c r="B240" s="2"/>
      <c r="C240" s="3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</sheetData>
  <mergeCells count="11">
    <mergeCell ref="N3:N4"/>
    <mergeCell ref="A2:N2"/>
    <mergeCell ref="A3:A4"/>
    <mergeCell ref="B3:B4"/>
    <mergeCell ref="C3:C4"/>
    <mergeCell ref="D3:D4"/>
    <mergeCell ref="E3:F3"/>
    <mergeCell ref="G3:I3"/>
    <mergeCell ref="J3:J4"/>
    <mergeCell ref="K3:L3"/>
    <mergeCell ref="M3:M4"/>
  </mergeCells>
  <pageMargins left="0.49" right="0.7" top="0.36" bottom="0.32" header="0" footer="0"/>
  <pageSetup paperSize="9" fitToHeight="0" orientation="landscape" r:id="rId1"/>
  <headerFooter>
    <oddHeader>&amp;C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2. mỏ đất san lấp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Thinmobile</dc:creator>
  <cp:lastModifiedBy>HUNG</cp:lastModifiedBy>
  <cp:lastPrinted>2026-10-16T01:21:08Z</cp:lastPrinted>
  <dcterms:created xsi:type="dcterms:W3CDTF">2026-04-27T12:55:44Z</dcterms:created>
  <dcterms:modified xsi:type="dcterms:W3CDTF">2026-10-18T01:31:23Z</dcterms:modified>
</cp:coreProperties>
</file>